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현재_통합_문서" defaultThemeVersion="166925"/>
  <mc:AlternateContent xmlns:mc="http://schemas.openxmlformats.org/markup-compatibility/2006">
    <mc:Choice Requires="x15">
      <x15ac:absPath xmlns:x15ac="http://schemas.microsoft.com/office/spreadsheetml/2010/11/ac" url="C:\Users\user\Desktop\경영인증 그룹 폴더\MCI (경영인증교육원)\17. 모듈과정 교재\심사팀장 교육\모의심사 문서\14 CODE\"/>
    </mc:Choice>
  </mc:AlternateContent>
  <xr:revisionPtr revIDLastSave="0" documentId="13_ncr:1_{E8EF0577-50F9-4250-A39F-18BF2DC016EF}" xr6:coauthVersionLast="47" xr6:coauthVersionMax="47" xr10:uidLastSave="{00000000-0000-0000-0000-000000000000}"/>
  <bookViews>
    <workbookView xWindow="28680" yWindow="-120" windowWidth="38640" windowHeight="16440" firstSheet="7" activeTab="9" xr2:uid="{00000000-000D-0000-FFFF-FFFF00000000}"/>
  </bookViews>
  <sheets>
    <sheet name="신청 설문서 통합" sheetId="51" r:id="rId1"/>
    <sheet name="DATASHEET" sheetId="53" state="hidden" r:id="rId2"/>
    <sheet name="전환점검표(Transfer)" sheetId="62" r:id="rId3"/>
    <sheet name="심사사전안내 (일반양식)" sheetId="63" r:id="rId4"/>
    <sheet name="심사사전안내 (공문양식)" sheetId="64" r:id="rId5"/>
    <sheet name="심사보고서표지" sheetId="65" r:id="rId6"/>
    <sheet name="기밀준수 및 이해관계 확인서" sheetId="9" r:id="rId7"/>
    <sheet name="S1 참석자 명부" sheetId="10" r:id="rId8"/>
    <sheet name="S1 심사계획서" sheetId="71" r:id="rId9"/>
    <sheet name="S1 심사노트 양식1" sheetId="33" r:id="rId10"/>
    <sheet name="S1 심사보고서" sheetId="66" r:id="rId11"/>
    <sheet name="S1 부적합 및 관찰사항" sheetId="67" r:id="rId12"/>
    <sheet name="S2 심사계획서" sheetId="68" r:id="rId13"/>
    <sheet name="S2 참석자 명부" sheetId="69" r:id="rId14"/>
    <sheet name="S2 심사노트 양식1" sheetId="13" r:id="rId15"/>
    <sheet name="S2 심사노트 양식2" sheetId="54" r:id="rId16"/>
    <sheet name="S2 심사보고서" sheetId="70" r:id="rId17"/>
    <sheet name="S2 부적합 및 관찰사항" sheetId="72" r:id="rId18"/>
    <sheet name="시정조치 보고서" sheetId="37" r:id="rId19"/>
    <sheet name="QMS 점검표" sheetId="23" r:id="rId20"/>
    <sheet name="EMS 점검표" sheetId="36" r:id="rId21"/>
    <sheet name="OHSMS 점검표" sheetId="25" r:id="rId22"/>
    <sheet name="MD TABLE" sheetId="50" r:id="rId23"/>
    <sheet name="사업자등록증" sheetId="55" r:id="rId24"/>
    <sheet name="공정도(업무흐름도)" sheetId="56" r:id="rId25"/>
    <sheet name="조직도(인원증빙)" sheetId="57" r:id="rId26"/>
    <sheet name="경영시스템 문서목록표" sheetId="58" r:id="rId27"/>
    <sheet name="환경영향평가표" sheetId="59" r:id="rId28"/>
    <sheet name="안전보건 위험성평가" sheetId="60" r:id="rId29"/>
  </sheets>
  <externalReferences>
    <externalReference r:id="rId30"/>
    <externalReference r:id="rId31"/>
    <externalReference r:id="rId32"/>
    <externalReference r:id="rId33"/>
  </externalReferences>
  <definedNames>
    <definedName name="_3월">[1]MASTER!$B$1:$ER$88</definedName>
    <definedName name="ASTD">[2]IDX!$E$38:$E$41</definedName>
    <definedName name="CC">[2]IDX!$B$39:$B$42</definedName>
    <definedName name="CTGR">[2]IDX!$Q$17:$Q$21</definedName>
    <definedName name="ISO_9001_2015">#REF!</definedName>
    <definedName name="KMAR">[1]MASTER!$B$1:$ER$248</definedName>
    <definedName name="MTSTD">[2]IDX!$E$30:$E$31</definedName>
    <definedName name="NR">[2]IDX!$L$30:$L$39</definedName>
    <definedName name="NRP">[2]IDX!$T$24:$T$35</definedName>
    <definedName name="_xlnm.Print_Area" localSheetId="20">'EMS 점검표'!$A$1:$AI$51</definedName>
    <definedName name="_xlnm.Print_Area" localSheetId="21">'OHSMS 점검표'!$A$1:$BD$48</definedName>
    <definedName name="_xlnm.Print_Area" localSheetId="19">'QMS 점검표'!$A$1:$AI$54</definedName>
    <definedName name="_xlnm.Print_Area" localSheetId="11">'S1 부적합 및 관찰사항'!$A$1:$AG$58</definedName>
    <definedName name="_xlnm.Print_Area" localSheetId="8">'S1 심사계획서'!$A$1:$AG$151</definedName>
    <definedName name="_xlnm.Print_Area" localSheetId="9">'S1 심사노트 양식1'!$B$1:$AJ$35</definedName>
    <definedName name="_xlnm.Print_Area" localSheetId="10">'S1 심사보고서'!$A$1:$AG$110</definedName>
    <definedName name="_xlnm.Print_Area" localSheetId="7">'S1 참석자 명부'!$A$1:$AK$56</definedName>
    <definedName name="_xlnm.Print_Area" localSheetId="17">'S2 부적합 및 관찰사항'!$A$1:$AG$58</definedName>
    <definedName name="_xlnm.Print_Area" localSheetId="12">'S2 심사계획서'!$A$1:$AG$155</definedName>
    <definedName name="_xlnm.Print_Area" localSheetId="14">'S2 심사노트 양식1'!$B$1:$AJ$45</definedName>
    <definedName name="_xlnm.Print_Area" localSheetId="15">'S2 심사노트 양식2'!$A$1:$AJ$55</definedName>
    <definedName name="_xlnm.Print_Area" localSheetId="16">'S2 심사보고서'!$A$1:$AG$169</definedName>
    <definedName name="_xlnm.Print_Area" localSheetId="13">'S2 참석자 명부'!$A$1:$AK$56</definedName>
    <definedName name="_xlnm.Print_Area" localSheetId="6">'기밀준수 및 이해관계 확인서'!$B$2:$AJ$45</definedName>
    <definedName name="_xlnm.Print_Area" localSheetId="18">'시정조치 보고서'!$A$1:$AB$29</definedName>
    <definedName name="_xlnm.Print_Area" localSheetId="0">'신청 설문서 통합'!$A$1:$AC$194</definedName>
    <definedName name="_xlnm.Print_Area" localSheetId="5">심사보고서표지!$A$1:$Y$44</definedName>
    <definedName name="_xlnm.Print_Area" localSheetId="4">'심사사전안내 (공문양식)'!$A$1:$AC$50</definedName>
    <definedName name="_xlnm.Print_Area" localSheetId="3">'심사사전안내 (일반양식)'!$A$1:$AC$54</definedName>
    <definedName name="_xlnm.Print_Area" localSheetId="2">'전환점검표(Transfer)'!$A$1:$M$36</definedName>
    <definedName name="Q">[2]IDX!$B$30:$B$31</definedName>
    <definedName name="ROL">[2]IDX!$T$12:$T$16</definedName>
    <definedName name="SLCT">[2]IDX!$E$34:$E$35</definedName>
    <definedName name="STDNR">[2]IDX!$I$30:$I$39</definedName>
    <definedName name="TP">[2]IDX!$B$34:$B$36</definedName>
    <definedName name="단위">[3]참고사항!$A$1</definedName>
    <definedName name="유강">[4]건설신규!#REF!</definedName>
    <definedName name="인증번호" localSheetId="18">#REF!</definedName>
    <definedName name="인증번호" localSheetId="2">#REF!</definedName>
    <definedName name="인증번호">#REF!</definedName>
    <definedName name="인증일" localSheetId="18">#REF!</definedName>
    <definedName name="인증일" localSheetId="2">#REF!</definedName>
    <definedName name="인증일">#REF!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9" i="51" l="1"/>
  <c r="S28" i="70"/>
  <c r="S25" i="66"/>
  <c r="G19" i="68"/>
  <c r="W18" i="68"/>
  <c r="W17" i="68"/>
  <c r="O17" i="68"/>
  <c r="G17" i="68"/>
  <c r="AB15" i="68"/>
  <c r="G8" i="68"/>
  <c r="G6" i="68"/>
  <c r="E5" i="67"/>
  <c r="H22" i="66"/>
  <c r="H21" i="66"/>
  <c r="X11" i="66"/>
  <c r="O11" i="66"/>
  <c r="X10" i="66"/>
  <c r="X9" i="66"/>
  <c r="X7" i="66"/>
  <c r="E11" i="66"/>
  <c r="E9" i="66"/>
  <c r="E7" i="66"/>
  <c r="G19" i="71"/>
  <c r="AB15" i="71"/>
  <c r="W18" i="71"/>
  <c r="W17" i="71"/>
  <c r="O17" i="71"/>
  <c r="G17" i="71"/>
  <c r="G8" i="71"/>
  <c r="G6" i="71"/>
  <c r="I10" i="9"/>
  <c r="Q15" i="63"/>
  <c r="I15" i="63"/>
  <c r="I8" i="63"/>
  <c r="I7" i="63"/>
  <c r="W6" i="63"/>
  <c r="I6" i="63"/>
  <c r="C13" i="62"/>
  <c r="I10" i="62"/>
  <c r="I9" i="62"/>
  <c r="C10" i="62"/>
  <c r="C9" i="62"/>
  <c r="C7" i="62"/>
  <c r="C6" i="62"/>
  <c r="I9" i="69"/>
  <c r="M64" i="66"/>
  <c r="E38" i="65"/>
  <c r="E37" i="65"/>
  <c r="E35" i="65"/>
  <c r="E34" i="65"/>
  <c r="H60" i="51" l="1"/>
  <c r="H58" i="51"/>
  <c r="H54" i="51"/>
  <c r="AN60" i="51"/>
  <c r="AN59" i="51"/>
  <c r="AN58" i="51"/>
  <c r="G5" i="25"/>
  <c r="E5" i="36"/>
  <c r="E5" i="23"/>
  <c r="E5" i="37"/>
  <c r="W176" i="51"/>
  <c r="G172" i="51"/>
  <c r="G170" i="51"/>
  <c r="F5" i="54"/>
  <c r="I7" i="13"/>
  <c r="I7" i="33"/>
  <c r="I9" i="10"/>
  <c r="AQ57" i="51" l="1"/>
  <c r="AQ56" i="51"/>
  <c r="AQ55" i="51"/>
  <c r="K57" i="51"/>
  <c r="K56" i="51"/>
  <c r="K55" i="51"/>
  <c r="AN7" i="50" l="1"/>
  <c r="AN8" i="50"/>
  <c r="AN9" i="50"/>
  <c r="AN10" i="50"/>
  <c r="AN11" i="50"/>
  <c r="AN12" i="50"/>
  <c r="AN13" i="50"/>
  <c r="AN14" i="50"/>
  <c r="AN15" i="50"/>
  <c r="AN16" i="50"/>
  <c r="AN17" i="50"/>
  <c r="AN18" i="50"/>
  <c r="AN19" i="50"/>
  <c r="AN20" i="50"/>
  <c r="AN21" i="50"/>
  <c r="AN22" i="50"/>
  <c r="AN23" i="50"/>
  <c r="AN24" i="50"/>
  <c r="AN25" i="50"/>
  <c r="AN26" i="50"/>
  <c r="AN27" i="50"/>
  <c r="AN28" i="50"/>
  <c r="AN29" i="50"/>
  <c r="AN30" i="50"/>
  <c r="AN31" i="50"/>
  <c r="AN32" i="50"/>
  <c r="AN33" i="50"/>
  <c r="AN6" i="50"/>
  <c r="AG7" i="50"/>
  <c r="AG8" i="50"/>
  <c r="AG9" i="50"/>
  <c r="AG10" i="50"/>
  <c r="AG11" i="50"/>
  <c r="AG12" i="50"/>
  <c r="AG13" i="50"/>
  <c r="AG14" i="50"/>
  <c r="AG15" i="50"/>
  <c r="AG16" i="50"/>
  <c r="AG17" i="50"/>
  <c r="AG18" i="50"/>
  <c r="AG19" i="50"/>
  <c r="AG20" i="50"/>
  <c r="AG21" i="50"/>
  <c r="AG22" i="50"/>
  <c r="AG23" i="50"/>
  <c r="AG24" i="50"/>
  <c r="AG25" i="50"/>
  <c r="AG26" i="50"/>
  <c r="AG27" i="50"/>
  <c r="AG28" i="50"/>
  <c r="AG29" i="50"/>
  <c r="AG30" i="50"/>
  <c r="AG31" i="50"/>
  <c r="AG32" i="50"/>
  <c r="AG33" i="50"/>
  <c r="AG34" i="50"/>
  <c r="AG35" i="50"/>
  <c r="AG36" i="50"/>
  <c r="AG37" i="50"/>
  <c r="AG6" i="50"/>
  <c r="Z10" i="50"/>
  <c r="Z11" i="50"/>
  <c r="Z12" i="50"/>
  <c r="Z13" i="50"/>
  <c r="Z14" i="50"/>
  <c r="Z15" i="50"/>
  <c r="Z16" i="50"/>
  <c r="Z17" i="50"/>
  <c r="Z18" i="50"/>
  <c r="Z19" i="50"/>
  <c r="Z20" i="50"/>
  <c r="Z21" i="50"/>
  <c r="Z22" i="50"/>
  <c r="Z23" i="50"/>
  <c r="Z24" i="50"/>
  <c r="Z25" i="50"/>
  <c r="Z26" i="50"/>
  <c r="Z27" i="50"/>
  <c r="Z28" i="50"/>
  <c r="Z29" i="50"/>
  <c r="Z30" i="50"/>
  <c r="Z31" i="50"/>
  <c r="Z32" i="50"/>
  <c r="Z33" i="50"/>
  <c r="Z34" i="50"/>
  <c r="Z35" i="50"/>
  <c r="Z36" i="50"/>
  <c r="Z37" i="50"/>
  <c r="Z7" i="50"/>
  <c r="Z8" i="50"/>
  <c r="Z9" i="50"/>
  <c r="Z6"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7" i="50"/>
  <c r="Q8" i="50"/>
  <c r="Q9" i="50"/>
  <c r="Q10" i="50"/>
  <c r="Q11" i="50"/>
  <c r="Q12" i="50"/>
  <c r="Q13" i="50"/>
  <c r="Q14" i="50"/>
  <c r="Q15" i="50"/>
  <c r="Q16" i="50"/>
  <c r="Q17" i="50"/>
  <c r="Q6" i="50"/>
  <c r="L7" i="50"/>
  <c r="L9" i="50"/>
  <c r="L10" i="50"/>
  <c r="L11" i="50"/>
  <c r="L12" i="50"/>
  <c r="L13" i="50"/>
  <c r="L14" i="50"/>
  <c r="L15" i="50"/>
  <c r="L16" i="50"/>
  <c r="L17" i="50"/>
  <c r="L18" i="50"/>
  <c r="L19" i="50"/>
  <c r="L20" i="50"/>
  <c r="L21" i="50"/>
  <c r="L22" i="50"/>
  <c r="L23" i="50"/>
  <c r="L24" i="50"/>
  <c r="L25" i="50"/>
  <c r="L26" i="50"/>
  <c r="L27" i="50"/>
  <c r="L28" i="50"/>
  <c r="L29" i="50"/>
  <c r="L30" i="50"/>
  <c r="L31" i="50"/>
  <c r="L32" i="50"/>
  <c r="L33" i="50"/>
  <c r="L34" i="50"/>
  <c r="L35" i="50"/>
  <c r="L36" i="50"/>
  <c r="L37" i="50"/>
  <c r="L38" i="50"/>
  <c r="L39" i="50"/>
  <c r="L40" i="50"/>
  <c r="L41" i="50"/>
  <c r="L42" i="50"/>
  <c r="L43" i="50"/>
  <c r="L44" i="50"/>
  <c r="L45" i="50"/>
  <c r="L8" i="50"/>
  <c r="L6"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경영인증평가원2</author>
  </authors>
  <commentList>
    <comment ref="AH2" authorId="0" shapeId="0" xr:uid="{0AE89963-4371-40C8-B009-7CBCE2065658}">
      <text>
        <r>
          <rPr>
            <b/>
            <sz val="10"/>
            <color indexed="81"/>
            <rFont val="돋움"/>
            <family val="3"/>
            <charset val="129"/>
          </rPr>
          <t>신청 설문서 통합시트에 입력하는 항목은 뒤에 시트에 가능한 것들은 자동입력 됩니다.</t>
        </r>
        <r>
          <rPr>
            <sz val="9"/>
            <color indexed="81"/>
            <rFont val="Tahoma"/>
            <family val="2"/>
          </rPr>
          <t xml:space="preserve">
</t>
        </r>
      </text>
    </comment>
    <comment ref="AP35" authorId="0" shapeId="0" xr:uid="{16509FAC-ED1C-4236-9905-89F3B10E8087}">
      <text>
        <r>
          <rPr>
            <b/>
            <sz val="10"/>
            <color indexed="81"/>
            <rFont val="돋움"/>
            <family val="3"/>
            <charset val="129"/>
          </rPr>
          <t>붉은색</t>
        </r>
        <r>
          <rPr>
            <b/>
            <sz val="10"/>
            <color indexed="81"/>
            <rFont val="Tahoma"/>
            <family val="2"/>
          </rPr>
          <t xml:space="preserve"> </t>
        </r>
        <r>
          <rPr>
            <b/>
            <sz val="10"/>
            <color indexed="81"/>
            <rFont val="돋움"/>
            <family val="3"/>
            <charset val="129"/>
          </rPr>
          <t xml:space="preserve">표시부분은
</t>
        </r>
        <r>
          <rPr>
            <b/>
            <sz val="10"/>
            <color indexed="81"/>
            <rFont val="Tahoma"/>
            <family val="2"/>
          </rPr>
          <t>KAB(</t>
        </r>
        <r>
          <rPr>
            <b/>
            <sz val="10"/>
            <color indexed="81"/>
            <rFont val="돋움"/>
            <family val="3"/>
            <charset val="129"/>
          </rPr>
          <t>한국인정지원센터</t>
        </r>
        <r>
          <rPr>
            <b/>
            <sz val="10"/>
            <color indexed="81"/>
            <rFont val="Tahoma"/>
            <family val="2"/>
          </rPr>
          <t>)</t>
        </r>
        <r>
          <rPr>
            <b/>
            <sz val="10"/>
            <color indexed="81"/>
            <rFont val="돋움"/>
            <family val="3"/>
            <charset val="129"/>
          </rPr>
          <t>인증서발행</t>
        </r>
        <r>
          <rPr>
            <b/>
            <sz val="10"/>
            <color indexed="81"/>
            <rFont val="Tahoma"/>
            <family val="2"/>
          </rPr>
          <t>,</t>
        </r>
        <r>
          <rPr>
            <b/>
            <sz val="10"/>
            <color indexed="81"/>
            <rFont val="돋움"/>
            <family val="3"/>
            <charset val="129"/>
          </rPr>
          <t xml:space="preserve">
이외는</t>
        </r>
        <r>
          <rPr>
            <b/>
            <sz val="10"/>
            <color indexed="81"/>
            <rFont val="Tahoma"/>
            <family val="2"/>
          </rPr>
          <t xml:space="preserve"> </t>
        </r>
        <r>
          <rPr>
            <b/>
            <sz val="10"/>
            <color indexed="81"/>
            <rFont val="돋움"/>
            <family val="3"/>
            <charset val="129"/>
          </rPr>
          <t>자체인증서</t>
        </r>
        <r>
          <rPr>
            <b/>
            <sz val="10"/>
            <color indexed="81"/>
            <rFont val="Tahoma"/>
            <family val="2"/>
          </rPr>
          <t xml:space="preserve"> </t>
        </r>
        <r>
          <rPr>
            <b/>
            <sz val="10"/>
            <color indexed="81"/>
            <rFont val="돋움"/>
            <family val="3"/>
            <charset val="129"/>
          </rPr>
          <t>발행</t>
        </r>
        <r>
          <rPr>
            <sz val="9"/>
            <color indexed="81"/>
            <rFont val="Tahoma"/>
            <family val="2"/>
          </rPr>
          <t xml:space="preserve">
</t>
        </r>
      </text>
    </comment>
    <comment ref="AH55" authorId="0" shapeId="0" xr:uid="{33E3BF62-2508-42DB-8582-233892782547}">
      <text>
        <r>
          <rPr>
            <b/>
            <sz val="10"/>
            <color indexed="81"/>
            <rFont val="돋움"/>
            <family val="3"/>
            <charset val="129"/>
          </rPr>
          <t>위</t>
        </r>
        <r>
          <rPr>
            <b/>
            <sz val="10"/>
            <color indexed="81"/>
            <rFont val="Tahoma"/>
            <family val="2"/>
          </rPr>
          <t xml:space="preserve"> </t>
        </r>
        <r>
          <rPr>
            <b/>
            <sz val="10"/>
            <color indexed="81"/>
            <rFont val="돋움"/>
            <family val="3"/>
            <charset val="129"/>
          </rPr>
          <t>줄에서</t>
        </r>
        <r>
          <rPr>
            <b/>
            <sz val="10"/>
            <color indexed="81"/>
            <rFont val="Tahoma"/>
            <family val="2"/>
          </rPr>
          <t xml:space="preserve"> </t>
        </r>
        <r>
          <rPr>
            <b/>
            <sz val="10"/>
            <color indexed="81"/>
            <rFont val="돋움"/>
            <family val="3"/>
            <charset val="129"/>
          </rPr>
          <t>코드</t>
        </r>
        <r>
          <rPr>
            <b/>
            <sz val="10"/>
            <color indexed="81"/>
            <rFont val="Tahoma"/>
            <family val="2"/>
          </rPr>
          <t xml:space="preserve"> </t>
        </r>
        <r>
          <rPr>
            <b/>
            <sz val="10"/>
            <color indexed="81"/>
            <rFont val="돋움"/>
            <family val="3"/>
            <charset val="129"/>
          </rPr>
          <t>선택시</t>
        </r>
        <r>
          <rPr>
            <b/>
            <sz val="10"/>
            <color indexed="81"/>
            <rFont val="Tahoma"/>
            <family val="2"/>
          </rPr>
          <t xml:space="preserve"> </t>
        </r>
        <r>
          <rPr>
            <b/>
            <sz val="10"/>
            <color indexed="81"/>
            <rFont val="돋움"/>
            <family val="3"/>
            <charset val="129"/>
          </rPr>
          <t>복잡도</t>
        </r>
        <r>
          <rPr>
            <b/>
            <sz val="10"/>
            <color indexed="81"/>
            <rFont val="Tahoma"/>
            <family val="2"/>
          </rPr>
          <t xml:space="preserve"> </t>
        </r>
        <r>
          <rPr>
            <b/>
            <sz val="10"/>
            <color indexed="81"/>
            <rFont val="돋움"/>
            <family val="3"/>
            <charset val="129"/>
          </rPr>
          <t>자동으로</t>
        </r>
        <r>
          <rPr>
            <b/>
            <sz val="10"/>
            <color indexed="81"/>
            <rFont val="Tahoma"/>
            <family val="2"/>
          </rPr>
          <t xml:space="preserve"> </t>
        </r>
        <r>
          <rPr>
            <b/>
            <sz val="10"/>
            <color indexed="81"/>
            <rFont val="돋움"/>
            <family val="3"/>
            <charset val="129"/>
          </rPr>
          <t>검색</t>
        </r>
        <r>
          <rPr>
            <b/>
            <sz val="10"/>
            <color indexed="81"/>
            <rFont val="Tahoma"/>
            <family val="2"/>
          </rPr>
          <t xml:space="preserve">.
</t>
        </r>
        <r>
          <rPr>
            <b/>
            <sz val="10"/>
            <color indexed="81"/>
            <rFont val="돋움"/>
            <family val="3"/>
            <charset val="129"/>
          </rPr>
          <t>맨</t>
        </r>
        <r>
          <rPr>
            <b/>
            <sz val="10"/>
            <color indexed="81"/>
            <rFont val="Tahoma"/>
            <family val="2"/>
          </rPr>
          <t xml:space="preserve"> </t>
        </r>
        <r>
          <rPr>
            <b/>
            <sz val="10"/>
            <color indexed="81"/>
            <rFont val="돋움"/>
            <family val="3"/>
            <charset val="129"/>
          </rPr>
          <t>뒤</t>
        </r>
        <r>
          <rPr>
            <b/>
            <sz val="10"/>
            <color indexed="81"/>
            <rFont val="Tahoma"/>
            <family val="2"/>
          </rPr>
          <t xml:space="preserve"> MD TABLE </t>
        </r>
        <r>
          <rPr>
            <b/>
            <sz val="10"/>
            <color indexed="81"/>
            <rFont val="돋움"/>
            <family val="3"/>
            <charset val="129"/>
          </rPr>
          <t>시트에서</t>
        </r>
        <r>
          <rPr>
            <b/>
            <sz val="10"/>
            <color indexed="81"/>
            <rFont val="Tahoma"/>
            <family val="2"/>
          </rPr>
          <t xml:space="preserve"> </t>
        </r>
        <r>
          <rPr>
            <b/>
            <sz val="10"/>
            <color indexed="81"/>
            <rFont val="돋움"/>
            <family val="3"/>
            <charset val="129"/>
          </rPr>
          <t>심사일수</t>
        </r>
        <r>
          <rPr>
            <b/>
            <sz val="10"/>
            <color indexed="81"/>
            <rFont val="Tahoma"/>
            <family val="2"/>
          </rPr>
          <t xml:space="preserve"> </t>
        </r>
        <r>
          <rPr>
            <b/>
            <sz val="10"/>
            <color indexed="81"/>
            <rFont val="돋움"/>
            <family val="3"/>
            <charset val="129"/>
          </rPr>
          <t>확인</t>
        </r>
        <r>
          <rPr>
            <b/>
            <sz val="10"/>
            <color indexed="81"/>
            <rFont val="Tahoma"/>
            <family val="2"/>
          </rPr>
          <t xml:space="preserve"> </t>
        </r>
        <r>
          <rPr>
            <b/>
            <sz val="10"/>
            <color indexed="81"/>
            <rFont val="돋움"/>
            <family val="3"/>
            <charset val="129"/>
          </rPr>
          <t>후</t>
        </r>
        <r>
          <rPr>
            <b/>
            <sz val="10"/>
            <color indexed="81"/>
            <rFont val="Tahoma"/>
            <family val="2"/>
          </rPr>
          <t xml:space="preserve"> 
</t>
        </r>
        <r>
          <rPr>
            <b/>
            <sz val="10"/>
            <color indexed="81"/>
            <rFont val="돋움"/>
            <family val="3"/>
            <charset val="129"/>
          </rPr>
          <t>심사일수</t>
        </r>
        <r>
          <rPr>
            <b/>
            <sz val="10"/>
            <color indexed="81"/>
            <rFont val="Tahoma"/>
            <family val="2"/>
          </rPr>
          <t xml:space="preserve"> </t>
        </r>
        <r>
          <rPr>
            <b/>
            <sz val="10"/>
            <color indexed="81"/>
            <rFont val="돋움"/>
            <family val="3"/>
            <charset val="129"/>
          </rPr>
          <t>기재란에</t>
        </r>
        <r>
          <rPr>
            <b/>
            <sz val="10"/>
            <color indexed="81"/>
            <rFont val="Tahoma"/>
            <family val="2"/>
          </rPr>
          <t xml:space="preserve"> </t>
        </r>
        <r>
          <rPr>
            <b/>
            <sz val="10"/>
            <color indexed="81"/>
            <rFont val="돋움"/>
            <family val="3"/>
            <charset val="129"/>
          </rPr>
          <t>기재</t>
        </r>
        <r>
          <rPr>
            <b/>
            <sz val="10"/>
            <color indexed="81"/>
            <rFont val="Tahoma"/>
            <family val="2"/>
          </rPr>
          <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경영인증평가원2</author>
  </authors>
  <commentList>
    <comment ref="P19" authorId="0" shapeId="0" xr:uid="{838F3B6A-B8B3-4C6F-A203-A3DC6E69D7FF}">
      <text>
        <r>
          <rPr>
            <b/>
            <sz val="9"/>
            <color indexed="81"/>
            <rFont val="돋움"/>
            <family val="3"/>
            <charset val="129"/>
          </rPr>
          <t>기존 인증서에 IAF 마크가 있는지 확인해 주세요. 마크가 있어야만 전환이 가능합니다.</t>
        </r>
        <r>
          <rPr>
            <sz val="9"/>
            <color indexed="81"/>
            <rFont val="Tahoma"/>
            <family val="2"/>
          </rPr>
          <t xml:space="preserve">
</t>
        </r>
      </text>
    </comment>
    <comment ref="O31" authorId="0" shapeId="0" xr:uid="{61878781-B1C9-437D-A74A-75E0AFD26219}">
      <text>
        <r>
          <rPr>
            <b/>
            <sz val="9"/>
            <color indexed="81"/>
            <rFont val="돋움"/>
            <family val="3"/>
            <charset val="129"/>
          </rPr>
          <t>노랑색</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인증기관</t>
        </r>
        <r>
          <rPr>
            <b/>
            <sz val="9"/>
            <color indexed="81"/>
            <rFont val="Tahoma"/>
            <family val="2"/>
          </rPr>
          <t xml:space="preserve"> </t>
        </r>
        <r>
          <rPr>
            <b/>
            <sz val="9"/>
            <color indexed="81"/>
            <rFont val="돋움"/>
            <family val="3"/>
            <charset val="129"/>
          </rPr>
          <t>작성란</t>
        </r>
        <r>
          <rPr>
            <b/>
            <sz val="9"/>
            <color indexed="81"/>
            <rFont val="Tahoma"/>
            <family val="2"/>
          </rPr>
          <t xml:space="preserve"> </t>
        </r>
        <r>
          <rPr>
            <b/>
            <sz val="9"/>
            <color indexed="81"/>
            <rFont val="돋움"/>
            <family val="3"/>
            <charset val="129"/>
          </rPr>
          <t>입니다</t>
        </r>
        <r>
          <rPr>
            <b/>
            <sz val="9"/>
            <color indexed="81"/>
            <rFont val="Tahoma"/>
            <family val="2"/>
          </rPr>
          <t>.</t>
        </r>
        <r>
          <rPr>
            <sz val="9"/>
            <color indexed="81"/>
            <rFont val="Tahoma"/>
            <family val="2"/>
          </rPr>
          <t xml:space="preserve">
</t>
        </r>
      </text>
    </comment>
  </commentList>
</comments>
</file>

<file path=xl/sharedStrings.xml><?xml version="1.0" encoding="utf-8"?>
<sst xmlns="http://schemas.openxmlformats.org/spreadsheetml/2006/main" count="2810" uniqueCount="1115">
  <si>
    <t>갱신</t>
    <phoneticPr fontId="10" type="noConversion"/>
  </si>
  <si>
    <t>통합</t>
    <phoneticPr fontId="10" type="noConversion"/>
  </si>
  <si>
    <t>H</t>
    <phoneticPr fontId="10" type="noConversion"/>
  </si>
  <si>
    <t>M</t>
    <phoneticPr fontId="10" type="noConversion"/>
  </si>
  <si>
    <t>L</t>
    <phoneticPr fontId="10" type="noConversion"/>
  </si>
  <si>
    <t>담당자</t>
    <phoneticPr fontId="10" type="noConversion"/>
  </si>
  <si>
    <t>이메일</t>
    <phoneticPr fontId="10" type="noConversion"/>
  </si>
  <si>
    <t>인증범위</t>
    <phoneticPr fontId="10" type="noConversion"/>
  </si>
  <si>
    <t>작성</t>
    <phoneticPr fontId="10" type="noConversion"/>
  </si>
  <si>
    <t>~</t>
    <phoneticPr fontId="10" type="noConversion"/>
  </si>
  <si>
    <t>기업명</t>
    <phoneticPr fontId="10" type="noConversion"/>
  </si>
  <si>
    <t>MCE (Management Certification Evaluation) Ltd.</t>
    <phoneticPr fontId="10" type="noConversion"/>
  </si>
  <si>
    <t>검토</t>
    <phoneticPr fontId="10" type="noConversion"/>
  </si>
  <si>
    <t>승인</t>
    <phoneticPr fontId="10" type="noConversion"/>
  </si>
  <si>
    <t>기밀준수 및 이해관계 확인서</t>
    <phoneticPr fontId="10" type="noConversion"/>
  </si>
  <si>
    <t>심사일자</t>
    <phoneticPr fontId="10" type="noConversion"/>
  </si>
  <si>
    <t>기밀
준수사항</t>
    <phoneticPr fontId="10" type="noConversion"/>
  </si>
  <si>
    <t>이해관계
준수사항</t>
    <phoneticPr fontId="10" type="noConversion"/>
  </si>
  <si>
    <t>위의 내용과 상이한 경우, 이에 대한 모든 책임을 질 것을 서약합니다.</t>
    <phoneticPr fontId="10" type="noConversion"/>
  </si>
  <si>
    <t>소속</t>
    <phoneticPr fontId="10" type="noConversion"/>
  </si>
  <si>
    <t>심사팀장</t>
    <phoneticPr fontId="10" type="noConversion"/>
  </si>
  <si>
    <t>(서명)</t>
    <phoneticPr fontId="10" type="noConversion"/>
  </si>
  <si>
    <t>심사팀원</t>
    <phoneticPr fontId="10" type="noConversion"/>
  </si>
  <si>
    <t>서명</t>
    <phoneticPr fontId="10" type="noConversion"/>
  </si>
  <si>
    <t>기타 :</t>
    <phoneticPr fontId="10" type="noConversion"/>
  </si>
  <si>
    <t>심사팀원1</t>
    <phoneticPr fontId="10" type="noConversion"/>
  </si>
  <si>
    <t>심사팀원2</t>
  </si>
  <si>
    <t>심사팀원3</t>
  </si>
  <si>
    <t>심사팀원4</t>
  </si>
  <si>
    <t>클라이언트
서명란</t>
    <phoneticPr fontId="10" type="noConversion"/>
  </si>
  <si>
    <t>시작회의</t>
    <phoneticPr fontId="10" type="noConversion"/>
  </si>
  <si>
    <t>종료회의</t>
    <phoneticPr fontId="10" type="noConversion"/>
  </si>
  <si>
    <t>심사팀
서명랸</t>
    <phoneticPr fontId="10" type="noConversion"/>
  </si>
  <si>
    <t>참석자 명부</t>
    <phoneticPr fontId="10" type="noConversion"/>
  </si>
  <si>
    <t>참관자
서명란</t>
    <phoneticPr fontId="10" type="noConversion"/>
  </si>
  <si>
    <t>심사목적</t>
    <phoneticPr fontId="10" type="noConversion"/>
  </si>
  <si>
    <t>기준/참조</t>
    <phoneticPr fontId="10" type="noConversion"/>
  </si>
  <si>
    <t>클라이언트의 경영시스템 문서, 경영시스템 요구사항</t>
    <phoneticPr fontId="10" type="noConversion"/>
  </si>
  <si>
    <t>심사시간</t>
    <phoneticPr fontId="10" type="noConversion"/>
  </si>
  <si>
    <t>1일차</t>
    <phoneticPr fontId="10" type="noConversion"/>
  </si>
  <si>
    <t>심사팀 구성원</t>
    <phoneticPr fontId="10" type="noConversion"/>
  </si>
  <si>
    <t>비고</t>
    <phoneticPr fontId="10" type="noConversion"/>
  </si>
  <si>
    <t>참관자1</t>
    <phoneticPr fontId="10" type="noConversion"/>
  </si>
  <si>
    <t>참관자2</t>
  </si>
  <si>
    <t>참관자3</t>
  </si>
  <si>
    <t>참관자4</t>
  </si>
  <si>
    <t>참관자5</t>
  </si>
  <si>
    <t>보조참석자1</t>
    <phoneticPr fontId="10" type="noConversion"/>
  </si>
  <si>
    <t>보조참석자2</t>
  </si>
  <si>
    <t>보조참석자3</t>
  </si>
  <si>
    <t>보조참석자4</t>
  </si>
  <si>
    <t>보조참석자5</t>
  </si>
  <si>
    <t>2일차</t>
    <phoneticPr fontId="10" type="noConversion"/>
  </si>
  <si>
    <t>3일차</t>
    <phoneticPr fontId="10" type="noConversion"/>
  </si>
  <si>
    <t>번호</t>
    <phoneticPr fontId="10" type="noConversion"/>
  </si>
  <si>
    <t>검토 세부내용</t>
    <phoneticPr fontId="10" type="noConversion"/>
  </si>
  <si>
    <t>클라이언트의 경영시스템을 문서화한 정보</t>
    <phoneticPr fontId="10" type="noConversion"/>
  </si>
  <si>
    <t>2단계 심사를 위한 준비상태를 결정하기 위하여 클라이언트의 인원들과 논의</t>
    <phoneticPr fontId="10" type="noConversion"/>
  </si>
  <si>
    <t>2단계 심사 자원의 배정에 대한 검토 및 심사의 세부사항에 대하여 합의</t>
    <phoneticPr fontId="10" type="noConversion"/>
  </si>
  <si>
    <t>경영시스템 표준과 절차서 및 프로세스의 파악과 이해</t>
    <phoneticPr fontId="10" type="noConversion"/>
  </si>
  <si>
    <t>2단계 심사 계획에 대한 중점사항을 제공</t>
    <phoneticPr fontId="10" type="noConversion"/>
  </si>
  <si>
    <t>내부심사의 계획 및 수행여부 확인</t>
    <phoneticPr fontId="10" type="noConversion"/>
  </si>
  <si>
    <t>1단계 심사간 발생한 우려사항 및 관찰사항에 대한 내용을 클라이언트에게 전달</t>
    <phoneticPr fontId="10" type="noConversion"/>
  </si>
  <si>
    <t>2단계 심사의 준비상태를 클라이언트에게 전달</t>
    <phoneticPr fontId="10" type="noConversion"/>
  </si>
  <si>
    <t>KAB-R-MSCB-9.3.1.2.4</t>
    <phoneticPr fontId="10" type="noConversion"/>
  </si>
  <si>
    <t>표준 요구사항, 경영시스템의 주요 성과 또는 중대한 측면의 파악</t>
    <phoneticPr fontId="10" type="noConversion"/>
  </si>
  <si>
    <t>프로세스, 절차서 및 목표&amp;운영과 관련된 클라이언트 상태 및 이해정도를 검토</t>
    <phoneticPr fontId="10" type="noConversion"/>
  </si>
  <si>
    <t>4-1</t>
    <phoneticPr fontId="10" type="noConversion"/>
  </si>
  <si>
    <t>3-1</t>
    <phoneticPr fontId="10" type="noConversion"/>
  </si>
  <si>
    <t>경영시스템의 인증범위와 관련된 필수 정보 획득 (아래 항목에 대한 정보 획득)</t>
    <phoneticPr fontId="10" type="noConversion"/>
  </si>
  <si>
    <t>4-2</t>
    <phoneticPr fontId="10" type="noConversion"/>
  </si>
  <si>
    <t>클라이언트의 사용된 프로세스 및 장비정보</t>
    <phoneticPr fontId="10" type="noConversion"/>
  </si>
  <si>
    <t>4-3</t>
    <phoneticPr fontId="10" type="noConversion"/>
  </si>
  <si>
    <t>클라이언트의 수립된 관리 수준 및 법적, 규제적 요구사항</t>
    <phoneticPr fontId="10" type="noConversion"/>
  </si>
  <si>
    <t>경영검토의 계획 및 수행여부 확인</t>
    <phoneticPr fontId="10" type="noConversion"/>
  </si>
  <si>
    <t>기타 문서검토 진행</t>
    <phoneticPr fontId="10" type="noConversion"/>
  </si>
  <si>
    <t>KAB-R-MSCB-9.3.1.2.3</t>
    <phoneticPr fontId="10" type="noConversion"/>
  </si>
  <si>
    <t>기준참조</t>
    <phoneticPr fontId="10" type="noConversion"/>
  </si>
  <si>
    <t>심사 노트</t>
    <phoneticPr fontId="10" type="noConversion"/>
  </si>
  <si>
    <t>시정조치 보고서</t>
    <phoneticPr fontId="10" type="noConversion"/>
  </si>
  <si>
    <t>● 심사기간</t>
    <phoneticPr fontId="20" type="noConversion"/>
  </si>
  <si>
    <t>심사부서</t>
    <phoneticPr fontId="20" type="noConversion"/>
  </si>
  <si>
    <t>ISO 9001:2015 요구사항</t>
    <phoneticPr fontId="20" type="noConversion"/>
  </si>
  <si>
    <t>4.1 조직과 조직상황의 이해</t>
    <phoneticPr fontId="20" type="noConversion"/>
  </si>
  <si>
    <t>4.2 이해관계자의 니즈와 기대 이해</t>
    <phoneticPr fontId="20" type="noConversion"/>
  </si>
  <si>
    <t>4.3 품질경영시스템 적용범위 결정</t>
    <phoneticPr fontId="20" type="noConversion"/>
  </si>
  <si>
    <t>4.4 품질경영시스템과 그 프로세스</t>
    <phoneticPr fontId="20" type="noConversion"/>
  </si>
  <si>
    <t>5.1 리더십과 의지표명</t>
    <phoneticPr fontId="20" type="noConversion"/>
  </si>
  <si>
    <t>5.2 방침</t>
    <phoneticPr fontId="20" type="noConversion"/>
  </si>
  <si>
    <t>5.3 조직의 역할, 책임 및 권한</t>
    <phoneticPr fontId="20" type="noConversion"/>
  </si>
  <si>
    <t>6.1 리스크와 기회를 다루는 조치</t>
    <phoneticPr fontId="20" type="noConversion"/>
  </si>
  <si>
    <t>6.2 품질목표 및 품질목표 달성 기회</t>
    <phoneticPr fontId="20" type="noConversion"/>
  </si>
  <si>
    <t>6.3 변경의 기획</t>
    <phoneticPr fontId="20" type="noConversion"/>
  </si>
  <si>
    <t>7.1 자원</t>
    <phoneticPr fontId="20" type="noConversion"/>
  </si>
  <si>
    <t>7.2 역량/적격성</t>
    <phoneticPr fontId="20" type="noConversion"/>
  </si>
  <si>
    <t>7.3 인식</t>
    <phoneticPr fontId="20" type="noConversion"/>
  </si>
  <si>
    <t>7.4 의사소통</t>
    <phoneticPr fontId="20" type="noConversion"/>
  </si>
  <si>
    <t>7.5 문서화된 정보</t>
    <phoneticPr fontId="20" type="noConversion"/>
  </si>
  <si>
    <t>8.1 운영 기획 및 관리</t>
    <phoneticPr fontId="20" type="noConversion"/>
  </si>
  <si>
    <t>8.2 제품 및 서비스 요구사항</t>
    <phoneticPr fontId="20" type="noConversion"/>
  </si>
  <si>
    <t>8.3 제품 및 서비스의 설계 및 개발</t>
    <phoneticPr fontId="20" type="noConversion"/>
  </si>
  <si>
    <t>8.4 외부에서 제공되는 프로세스, 제품 및 서비스의 관리</t>
    <phoneticPr fontId="20" type="noConversion"/>
  </si>
  <si>
    <t>8.5 생산 및 서비스 제공</t>
    <phoneticPr fontId="20" type="noConversion"/>
  </si>
  <si>
    <t>8.6 제품 및 서비스의 불출/출시</t>
    <phoneticPr fontId="20" type="noConversion"/>
  </si>
  <si>
    <t>8.7 부적합 출력/산춘물의 관리</t>
    <phoneticPr fontId="20" type="noConversion"/>
  </si>
  <si>
    <t>9.1 모니터링, 측정, 분석 및 평가</t>
    <phoneticPr fontId="20" type="noConversion"/>
  </si>
  <si>
    <t>9.2 내부심사</t>
    <phoneticPr fontId="20" type="noConversion"/>
  </si>
  <si>
    <t>9.3 경영검토/경영평가</t>
    <phoneticPr fontId="20" type="noConversion"/>
  </si>
  <si>
    <t>10.1 일반사항</t>
    <phoneticPr fontId="20" type="noConversion"/>
  </si>
  <si>
    <t>10.2 부적합 및 시정조치</t>
    <phoneticPr fontId="20" type="noConversion"/>
  </si>
  <si>
    <t>10.3 지속적 개선</t>
    <phoneticPr fontId="20" type="noConversion"/>
  </si>
  <si>
    <t>ISO 14001:2015 요구사항</t>
    <phoneticPr fontId="20" type="noConversion"/>
  </si>
  <si>
    <t>4.4 환경경영시스템</t>
    <phoneticPr fontId="20" type="noConversion"/>
  </si>
  <si>
    <t>6.2 환경목표와 이를 달성하기 위한 기획</t>
    <phoneticPr fontId="20" type="noConversion"/>
  </si>
  <si>
    <t>8.2 비상사태 대비 및 대응</t>
    <phoneticPr fontId="20" type="noConversion"/>
  </si>
  <si>
    <t>9.3 경영검토</t>
    <phoneticPr fontId="20" type="noConversion"/>
  </si>
  <si>
    <t>ISO 45001:2018 요구사항</t>
    <phoneticPr fontId="20" type="noConversion"/>
  </si>
  <si>
    <t>4.1 조직과 조직 상황의 이해</t>
    <phoneticPr fontId="20" type="noConversion"/>
  </si>
  <si>
    <t>4.2 근로자 및 기타 이해관계자의 니즈와 기대 이해</t>
    <phoneticPr fontId="20" type="noConversion"/>
  </si>
  <si>
    <t>4.3 안전보건경영시스템 적용범위 결정</t>
    <phoneticPr fontId="20" type="noConversion"/>
  </si>
  <si>
    <t>4.4 안전보건경영시스템</t>
    <phoneticPr fontId="20" type="noConversion"/>
  </si>
  <si>
    <t>5.2 안전보건 방침</t>
    <phoneticPr fontId="20" type="noConversion"/>
  </si>
  <si>
    <t>5.4 근로자 협의 및 참여</t>
    <phoneticPr fontId="20" type="noConversion"/>
  </si>
  <si>
    <t>6.2 안전보건 목표와 목표 달성 기획</t>
    <phoneticPr fontId="20" type="noConversion"/>
  </si>
  <si>
    <t>8.2 비상시 대비 및 대응</t>
    <phoneticPr fontId="20" type="noConversion"/>
  </si>
  <si>
    <t>9.1 모니터링, 측정, 분석 및 성과 평가</t>
    <phoneticPr fontId="20" type="noConversion"/>
  </si>
  <si>
    <t>10.2 사건, 부적합 및 시정 조치</t>
    <phoneticPr fontId="20" type="noConversion"/>
  </si>
  <si>
    <t>사후1차</t>
    <phoneticPr fontId="20" type="noConversion"/>
  </si>
  <si>
    <t>□</t>
  </si>
  <si>
    <t>사후2차</t>
    <phoneticPr fontId="20" type="noConversion"/>
  </si>
  <si>
    <t>심사일자</t>
    <phoneticPr fontId="20" type="noConversion"/>
  </si>
  <si>
    <t>KS Q ISO 9001:2015 / ISO 9001:2015</t>
    <phoneticPr fontId="20" type="noConversion"/>
  </si>
  <si>
    <t>KS Q ISO 45001:2018 / ISO 45001:2018</t>
    <phoneticPr fontId="20" type="noConversion"/>
  </si>
  <si>
    <t>담당자</t>
    <phoneticPr fontId="20" type="noConversion"/>
  </si>
  <si>
    <t>예</t>
    <phoneticPr fontId="20" type="noConversion"/>
  </si>
  <si>
    <t>아니오</t>
    <phoneticPr fontId="20" type="noConversion"/>
  </si>
  <si>
    <t xml:space="preserve">   참석자 기입란</t>
    <phoneticPr fontId="10" type="noConversion"/>
  </si>
  <si>
    <t>심사일</t>
    <phoneticPr fontId="10" type="noConversion"/>
  </si>
  <si>
    <t>* 본 항목은 1단계 심사시 검토해야할 사항에 대한 내용으로써 심사팀장은 해당 내용을 숙지하며 심사팀원에게 공유해야할 의무가 있다.
  인증기관은 해당 항목에 대한 변동이 있을시 심사원에게 교육해야할 의무가 있다.</t>
    <phoneticPr fontId="10" type="noConversion"/>
  </si>
  <si>
    <t>갱신</t>
    <phoneticPr fontId="20" type="noConversion"/>
  </si>
  <si>
    <t>ISO9001:2015</t>
  </si>
  <si>
    <t>ISO14001:2015</t>
  </si>
  <si>
    <t>■ 본인은 심사와 관련하여 다음과 같이 기밀사항을 준수합니다.
   * 심사원 또는 기술전문가의 윤리규정에 따라 당 인증원이 정한 기밀유지 관련 절차를 철저히 지켜
      당 인증원 및 이해관계자의 승인 없이는 제 3자에게 기밀사항을 누설하지 않으며,
      공정하고 명확한 심사활동을 수행합니다.</t>
    <phoneticPr fontId="10" type="noConversion"/>
  </si>
  <si>
    <t xml:space="preserve">
■ 본인은 심사와 관련하여 다음과 같이 이해관계가 없음을 확인합니다.
   * 최근 2년 이내에 현재 인증 클라이언트와 이해관계가 있는 조직에서 근무한 경력이 없음.
   * 본인 및 본인이 소속된 기관은 최근 2년 이내에 당해 인증 클라이언트와 이해관계가 있는 조직에 대해
     어떠한 형태의 자문도 제공한 사실이 없으며, 해당 클라이언트의 내부심사도 수행한 사실이 없음.
     또한, 지나친 친분관계로 인한 인증심사의 공평성에 위협이 없음을 확인합니다.   
   * 본인은 클라이언트사의 주식 3%이상 보유하고 있지 않음을 확인합니다.
   * 본인은 클라이언트사의 생산제품 공급자 및 구매관계와 관련이 없음을 확인합니다. (클라이언트사의 협력사 포함)
   * 본인은 클라이언트사의 경영진과의 이해관계가 없음을 확인합니다. (학연,지연,친인척관계)
   * 본인은 업무 수행중 상기 조직으로부터 금품 및 선물이나 기타 이익을 획득하지 않을것을 맹세합니다.
   위 내용과 관련하여 MCE의 기밀유지 및 이해상충에 어긋나는 행동을 하지 않으며 관련 규정을 준수하도록 하겠습니다.
</t>
    <phoneticPr fontId="10" type="noConversion"/>
  </si>
  <si>
    <t>안전보건의 
경우 작성요함
(종료회의 시 
참석)</t>
    <phoneticPr fontId="10" type="noConversion"/>
  </si>
  <si>
    <t>ISO45001:2018</t>
  </si>
  <si>
    <t>심사일자</t>
    <phoneticPr fontId="10" type="noConversion"/>
  </si>
  <si>
    <t>심사원</t>
    <phoneticPr fontId="10" type="noConversion"/>
  </si>
  <si>
    <t>1. 부적합 사항</t>
    <phoneticPr fontId="10" type="noConversion"/>
  </si>
  <si>
    <t>부적합분류</t>
    <phoneticPr fontId="10" type="noConversion"/>
  </si>
  <si>
    <t>부적합NO</t>
    <phoneticPr fontId="10" type="noConversion"/>
  </si>
  <si>
    <t>조항번호</t>
    <phoneticPr fontId="10" type="noConversion"/>
  </si>
  <si>
    <t>2. 시정 및 예방조치(계획)</t>
    <phoneticPr fontId="10" type="noConversion"/>
  </si>
  <si>
    <t>근본원인분석</t>
    <phoneticPr fontId="10" type="noConversion"/>
  </si>
  <si>
    <t>조치부서 확인</t>
    <phoneticPr fontId="10" type="noConversion"/>
  </si>
  <si>
    <t>시정조치 계획일자</t>
    <phoneticPr fontId="10" type="noConversion"/>
  </si>
  <si>
    <t>시정조치 완료일자</t>
    <phoneticPr fontId="10" type="noConversion"/>
  </si>
  <si>
    <t>성함</t>
    <phoneticPr fontId="10" type="noConversion"/>
  </si>
  <si>
    <t>직책</t>
    <phoneticPr fontId="10" type="noConversion"/>
  </si>
  <si>
    <t>역할(심사팀장/심사원)</t>
    <phoneticPr fontId="10" type="noConversion"/>
  </si>
  <si>
    <t xml:space="preserve">  * 안전보건경영시스템의 경우, 안전보건 관련 인원은 종료회의에 반드시 참석하여야 합니다. (종료회의에 불참의 경우 사유기재 필요)</t>
    <phoneticPr fontId="10" type="noConversion"/>
  </si>
  <si>
    <t>경영인증평가원</t>
    <phoneticPr fontId="10" type="noConversion"/>
  </si>
  <si>
    <t>연락처</t>
    <phoneticPr fontId="10" type="noConversion"/>
  </si>
  <si>
    <t>심사유형</t>
    <phoneticPr fontId="10" type="noConversion"/>
  </si>
  <si>
    <t>대표자</t>
    <phoneticPr fontId="10" type="noConversion"/>
  </si>
  <si>
    <t>심사일수</t>
    <phoneticPr fontId="10" type="noConversion"/>
  </si>
  <si>
    <t>주소</t>
    <phoneticPr fontId="10" type="noConversion"/>
  </si>
  <si>
    <t>QMS</t>
    <phoneticPr fontId="10" type="noConversion"/>
  </si>
  <si>
    <t>EMS</t>
    <phoneticPr fontId="10" type="noConversion"/>
  </si>
  <si>
    <t>세분류코드</t>
    <phoneticPr fontId="10" type="noConversion"/>
  </si>
  <si>
    <t>국문</t>
    <phoneticPr fontId="10" type="noConversion"/>
  </si>
  <si>
    <t>영문</t>
    <phoneticPr fontId="10" type="noConversion"/>
  </si>
  <si>
    <t>시정 및 예방조치 혹은 계획 - 부적합의 원인을 제거하고, 유사 문제를 예방하기 위한 조치 (첨부포함)</t>
    <phoneticPr fontId="10" type="noConversion"/>
  </si>
  <si>
    <t>■</t>
    <phoneticPr fontId="10" type="noConversion"/>
  </si>
  <si>
    <t>□</t>
    <phoneticPr fontId="10" type="noConversion"/>
  </si>
  <si>
    <t>1단계 심사를 재실시</t>
    <phoneticPr fontId="10" type="noConversion"/>
  </si>
  <si>
    <t>해야 합니다.</t>
    <phoneticPr fontId="10" type="noConversion"/>
  </si>
  <si>
    <t>경부적합</t>
    <phoneticPr fontId="10" type="noConversion"/>
  </si>
  <si>
    <t>중부적합</t>
    <phoneticPr fontId="10" type="noConversion"/>
  </si>
  <si>
    <t>심사부서</t>
    <phoneticPr fontId="10" type="noConversion"/>
  </si>
  <si>
    <t>A</t>
    <phoneticPr fontId="10" type="noConversion"/>
  </si>
  <si>
    <t>B</t>
    <phoneticPr fontId="10" type="noConversion"/>
  </si>
  <si>
    <t>C</t>
    <phoneticPr fontId="10" type="noConversion"/>
  </si>
  <si>
    <t>D</t>
    <phoneticPr fontId="10" type="noConversion"/>
  </si>
  <si>
    <t>E</t>
    <phoneticPr fontId="10" type="noConversion"/>
  </si>
  <si>
    <t>F</t>
    <phoneticPr fontId="10" type="noConversion"/>
  </si>
  <si>
    <t>G</t>
    <phoneticPr fontId="10" type="noConversion"/>
  </si>
  <si>
    <t>H</t>
    <phoneticPr fontId="10" type="noConversion"/>
  </si>
  <si>
    <t>I</t>
    <phoneticPr fontId="10" type="noConversion"/>
  </si>
  <si>
    <t>J</t>
    <phoneticPr fontId="10" type="noConversion"/>
  </si>
  <si>
    <t>K</t>
    <phoneticPr fontId="10" type="noConversion"/>
  </si>
  <si>
    <t>L</t>
    <phoneticPr fontId="10" type="noConversion"/>
  </si>
  <si>
    <t>N</t>
    <phoneticPr fontId="10" type="noConversion"/>
  </si>
  <si>
    <t>O</t>
    <phoneticPr fontId="10" type="noConversion"/>
  </si>
  <si>
    <t>P</t>
    <phoneticPr fontId="10" type="noConversion"/>
  </si>
  <si>
    <t>Q</t>
    <phoneticPr fontId="10" type="noConversion"/>
  </si>
  <si>
    <t>R</t>
    <phoneticPr fontId="10" type="noConversion"/>
  </si>
  <si>
    <t>S</t>
    <phoneticPr fontId="10" type="noConversion"/>
  </si>
  <si>
    <t>T</t>
    <phoneticPr fontId="10" type="noConversion"/>
  </si>
  <si>
    <t>그 외 항목은 3년 내 최소 1회 이상 포함되도록 표본추출을 실시한다.</t>
    <phoneticPr fontId="10" type="noConversion"/>
  </si>
  <si>
    <t>요구사항 번호에 색 표시된 조항은 매 심사 시 꼭 확인하여야하며,</t>
    <phoneticPr fontId="10" type="noConversion"/>
  </si>
  <si>
    <t>심사부서</t>
    <phoneticPr fontId="10" type="noConversion"/>
  </si>
  <si>
    <t>A</t>
    <phoneticPr fontId="10" type="noConversion"/>
  </si>
  <si>
    <t>B</t>
    <phoneticPr fontId="10" type="noConversion"/>
  </si>
  <si>
    <t>C</t>
    <phoneticPr fontId="10" type="noConversion"/>
  </si>
  <si>
    <t>D</t>
    <phoneticPr fontId="10" type="noConversion"/>
  </si>
  <si>
    <t>E</t>
    <phoneticPr fontId="10" type="noConversion"/>
  </si>
  <si>
    <t>F</t>
    <phoneticPr fontId="10" type="noConversion"/>
  </si>
  <si>
    <t>G</t>
    <phoneticPr fontId="10" type="noConversion"/>
  </si>
  <si>
    <t>H</t>
    <phoneticPr fontId="10" type="noConversion"/>
  </si>
  <si>
    <t>요구사항 번호에 색 표시된 조항은 매 심사 시 꼭 확인하여야하며,</t>
    <phoneticPr fontId="10" type="noConversion"/>
  </si>
  <si>
    <t>그 외 항목은 3년 내 최소 1회 이상 포함되도록 표본추출을 실시한다.</t>
    <phoneticPr fontId="10" type="noConversion"/>
  </si>
  <si>
    <r>
      <rPr>
        <sz val="11"/>
        <color theme="1"/>
        <rFont val="맑은 고딕"/>
        <family val="3"/>
        <charset val="129"/>
        <scheme val="minor"/>
      </rPr>
      <t>(                         )</t>
    </r>
    <r>
      <rPr>
        <sz val="6"/>
        <color theme="1"/>
        <rFont val="맑은 고딕"/>
        <family val="3"/>
        <charset val="129"/>
        <scheme val="minor"/>
      </rPr>
      <t xml:space="preserve">
경영진 (안전보건에 대한 
법적 책임을 갖는 자)</t>
    </r>
    <phoneticPr fontId="10" type="noConversion"/>
  </si>
  <si>
    <r>
      <t xml:space="preserve">
</t>
    </r>
    <r>
      <rPr>
        <sz val="11"/>
        <color theme="1"/>
        <rFont val="맑은 고딕"/>
        <family val="3"/>
        <charset val="129"/>
        <scheme val="minor"/>
      </rPr>
      <t>(                         )</t>
    </r>
    <r>
      <rPr>
        <sz val="6"/>
        <color theme="1"/>
        <rFont val="맑은 고딕"/>
        <family val="3"/>
        <charset val="129"/>
        <scheme val="minor"/>
      </rPr>
      <t xml:space="preserve">
근로자 대표</t>
    </r>
    <phoneticPr fontId="10" type="noConversion"/>
  </si>
  <si>
    <r>
      <t xml:space="preserve">
</t>
    </r>
    <r>
      <rPr>
        <sz val="11"/>
        <color theme="1"/>
        <rFont val="맑은 고딕"/>
        <family val="3"/>
        <charset val="129"/>
        <scheme val="minor"/>
      </rPr>
      <t>(                         )</t>
    </r>
    <r>
      <rPr>
        <sz val="6"/>
        <color theme="1"/>
        <rFont val="맑은 고딕"/>
        <family val="3"/>
        <charset val="129"/>
        <scheme val="minor"/>
      </rPr>
      <t xml:space="preserve">
보건 모니터링자</t>
    </r>
    <phoneticPr fontId="10" type="noConversion"/>
  </si>
  <si>
    <t>기 업 명</t>
    <phoneticPr fontId="20" type="noConversion"/>
  </si>
  <si>
    <t>● 기업명</t>
    <phoneticPr fontId="20" type="noConversion"/>
  </si>
  <si>
    <r>
      <t xml:space="preserve">서약일                 년           월         일 </t>
    </r>
    <r>
      <rPr>
        <sz val="9"/>
        <color rgb="FFFF0000"/>
        <rFont val="맑은 고딕"/>
        <family val="3"/>
        <charset val="129"/>
        <scheme val="minor"/>
      </rPr>
      <t>(서약일은 심사일 이전으로 기입합니다.)</t>
    </r>
    <phoneticPr fontId="10" type="noConversion"/>
  </si>
  <si>
    <t>(최초의 경우 1,2단계 모두 기입합니다.)</t>
    <phoneticPr fontId="10" type="noConversion"/>
  </si>
  <si>
    <t>MCC120FD</t>
    <phoneticPr fontId="10" type="noConversion"/>
  </si>
  <si>
    <t xml:space="preserve">심사 계획서(2단계) 양식-MCC120FE </t>
    <phoneticPr fontId="10" type="noConversion"/>
  </si>
  <si>
    <t xml:space="preserve">2단계 심사보고서 양식-MCC120FH2 </t>
    <phoneticPr fontId="10" type="noConversion"/>
  </si>
  <si>
    <t>심사 노트 양식-MCC120FF</t>
    <phoneticPr fontId="10" type="noConversion"/>
  </si>
  <si>
    <t>참석자 명부 양식-MCC120FI</t>
    <phoneticPr fontId="10" type="noConversion"/>
  </si>
  <si>
    <t>시정조치 보고서 양식-MCC120FJ</t>
    <phoneticPr fontId="10" type="noConversion"/>
  </si>
  <si>
    <t>기밀준수 및 이해관계 확인서 양식-MCM850FA</t>
    <phoneticPr fontId="10" type="noConversion"/>
  </si>
  <si>
    <t>피심사 부서</t>
    <phoneticPr fontId="10" type="noConversion"/>
  </si>
  <si>
    <t>담 당 자</t>
    <phoneticPr fontId="10" type="noConversion"/>
  </si>
  <si>
    <t xml:space="preserve"> (인)</t>
    <phoneticPr fontId="10" type="noConversion"/>
  </si>
  <si>
    <r>
      <t xml:space="preserve">서약인
</t>
    </r>
    <r>
      <rPr>
        <sz val="9"/>
        <color rgb="FFFF0000"/>
        <rFont val="맑은 고딕"/>
        <family val="3"/>
        <charset val="129"/>
        <scheme val="minor"/>
      </rPr>
      <t>(참관인 등
참석인원 모두
기재 요청)</t>
    </r>
    <phoneticPr fontId="10" type="noConversion"/>
  </si>
  <si>
    <r>
      <t xml:space="preserve">X 중부적합      △ 경부적합       </t>
    </r>
    <r>
      <rPr>
        <b/>
        <sz val="10"/>
        <color theme="1"/>
        <rFont val="Segoe UI Symbol"/>
        <family val="2"/>
      </rPr>
      <t>✔</t>
    </r>
    <r>
      <rPr>
        <b/>
        <sz val="10"/>
        <color theme="1"/>
        <rFont val="맑은 고딕"/>
        <family val="3"/>
        <charset val="129"/>
        <scheme val="minor"/>
      </rPr>
      <t xml:space="preserve"> 관찰사항       ○ 확인 </t>
    </r>
    <phoneticPr fontId="20" type="noConversion"/>
  </si>
  <si>
    <t>ISO 9001:2015 요구조항 점검표</t>
    <phoneticPr fontId="20" type="noConversion"/>
  </si>
  <si>
    <t>MCC120FB</t>
    <phoneticPr fontId="10" type="noConversion"/>
  </si>
  <si>
    <t>4.3 환경경영시스템 적용범위 결정</t>
    <phoneticPr fontId="20" type="noConversion"/>
  </si>
  <si>
    <t>ISO 14001:2015 요구조항 점검표</t>
    <phoneticPr fontId="20" type="noConversion"/>
  </si>
  <si>
    <t>MCC120FC</t>
    <phoneticPr fontId="10" type="noConversion"/>
  </si>
  <si>
    <t>기타</t>
    <phoneticPr fontId="10" type="noConversion"/>
  </si>
  <si>
    <t>규제 및 법규</t>
    <phoneticPr fontId="10" type="noConversion"/>
  </si>
  <si>
    <t>환경 시설 운영 상태</t>
    <phoneticPr fontId="10" type="noConversion"/>
  </si>
  <si>
    <t>이해관계자 FEED-BACK 정보</t>
    <phoneticPr fontId="10" type="noConversion"/>
  </si>
  <si>
    <r>
      <t xml:space="preserve">X 중부적합     △ 경부적합     </t>
    </r>
    <r>
      <rPr>
        <b/>
        <sz val="10"/>
        <color theme="1"/>
        <rFont val="Segoe UI Symbol"/>
        <family val="2"/>
      </rPr>
      <t>✔</t>
    </r>
    <r>
      <rPr>
        <b/>
        <sz val="10"/>
        <color theme="1"/>
        <rFont val="맑은 고딕"/>
        <family val="3"/>
        <charset val="129"/>
        <scheme val="minor"/>
      </rPr>
      <t xml:space="preserve"> 관찰사항      ○ 확인           </t>
    </r>
    <phoneticPr fontId="20" type="noConversion"/>
  </si>
  <si>
    <t>E</t>
    <phoneticPr fontId="10" type="noConversion"/>
  </si>
  <si>
    <t>F</t>
    <phoneticPr fontId="10" type="noConversion"/>
  </si>
  <si>
    <t>G</t>
    <phoneticPr fontId="10" type="noConversion"/>
  </si>
  <si>
    <t>H</t>
    <phoneticPr fontId="10" type="noConversion"/>
  </si>
  <si>
    <t>I</t>
    <phoneticPr fontId="10" type="noConversion"/>
  </si>
  <si>
    <t>J</t>
    <phoneticPr fontId="10" type="noConversion"/>
  </si>
  <si>
    <t>K</t>
    <phoneticPr fontId="10" type="noConversion"/>
  </si>
  <si>
    <t>L</t>
    <phoneticPr fontId="10" type="noConversion"/>
  </si>
  <si>
    <t>M</t>
    <phoneticPr fontId="10" type="noConversion"/>
  </si>
  <si>
    <t>N</t>
    <phoneticPr fontId="10" type="noConversion"/>
  </si>
  <si>
    <t>O</t>
    <phoneticPr fontId="10" type="noConversion"/>
  </si>
  <si>
    <t>P</t>
    <phoneticPr fontId="10" type="noConversion"/>
  </si>
  <si>
    <t>ISO 45001:2018 요구조항 점검표</t>
    <phoneticPr fontId="10" type="noConversion"/>
  </si>
  <si>
    <t>■</t>
  </si>
  <si>
    <t>부적합 확인</t>
    <phoneticPr fontId="10" type="noConversion"/>
  </si>
  <si>
    <t>적합</t>
    <phoneticPr fontId="10" type="noConversion"/>
  </si>
  <si>
    <t>부적합</t>
    <phoneticPr fontId="10" type="noConversion"/>
  </si>
  <si>
    <t>유효성 확인</t>
    <phoneticPr fontId="10" type="noConversion"/>
  </si>
  <si>
    <t>만족</t>
    <phoneticPr fontId="10" type="noConversion"/>
  </si>
  <si>
    <t>추가 재확인</t>
    <phoneticPr fontId="10" type="noConversion"/>
  </si>
  <si>
    <t xml:space="preserve">         (인) </t>
    <phoneticPr fontId="10" type="noConversion"/>
  </si>
  <si>
    <t>확인일자</t>
    <phoneticPr fontId="10" type="noConversion"/>
  </si>
  <si>
    <t xml:space="preserve">         (인) </t>
    <phoneticPr fontId="10" type="noConversion"/>
  </si>
  <si>
    <t>확인일자</t>
    <phoneticPr fontId="10" type="noConversion"/>
  </si>
  <si>
    <t>본 서류의 황색 부분은 피심사부서에서 작성하는 부분입니다.</t>
    <phoneticPr fontId="10" type="noConversion"/>
  </si>
  <si>
    <t>참관인1</t>
    <phoneticPr fontId="10" type="noConversion"/>
  </si>
  <si>
    <t>주의사항 등 요청사항</t>
    <phoneticPr fontId="10" type="noConversion"/>
  </si>
  <si>
    <t>발행일자</t>
    <phoneticPr fontId="10" type="noConversion"/>
  </si>
  <si>
    <t>국문</t>
    <phoneticPr fontId="20" type="noConversion"/>
  </si>
  <si>
    <t>영문</t>
    <phoneticPr fontId="20" type="noConversion"/>
  </si>
  <si>
    <t>이전 인증기관</t>
    <phoneticPr fontId="20" type="noConversion"/>
  </si>
  <si>
    <t>최초</t>
    <phoneticPr fontId="20" type="noConversion"/>
  </si>
  <si>
    <t>산업단지</t>
    <phoneticPr fontId="20" type="noConversion"/>
  </si>
  <si>
    <t>기타</t>
    <phoneticPr fontId="20" type="noConversion"/>
  </si>
  <si>
    <t>있음</t>
    <phoneticPr fontId="20" type="noConversion"/>
  </si>
  <si>
    <t>없음</t>
    <phoneticPr fontId="20" type="noConversion"/>
  </si>
  <si>
    <t>년</t>
    <phoneticPr fontId="20" type="noConversion"/>
  </si>
  <si>
    <t>월</t>
    <phoneticPr fontId="20" type="noConversion"/>
  </si>
  <si>
    <t>일</t>
    <phoneticPr fontId="20" type="noConversion"/>
  </si>
  <si>
    <t>증가없음</t>
    <phoneticPr fontId="20" type="noConversion"/>
  </si>
  <si>
    <t>감소없음</t>
    <phoneticPr fontId="20" type="noConversion"/>
  </si>
  <si>
    <t>소규모 조직 및 인증범위</t>
    <phoneticPr fontId="20" type="noConversion"/>
  </si>
  <si>
    <t>최고경영자가 동일함</t>
    <phoneticPr fontId="20" type="noConversion"/>
  </si>
  <si>
    <t>동일한 경영시스템을 사용하고 있음</t>
    <phoneticPr fontId="20" type="noConversion"/>
  </si>
  <si>
    <t>동일한 작업을 수행하고 있음</t>
    <phoneticPr fontId="20" type="noConversion"/>
  </si>
  <si>
    <t>(인)</t>
    <phoneticPr fontId="20" type="noConversion"/>
  </si>
  <si>
    <t>조직도</t>
    <phoneticPr fontId="20" type="noConversion"/>
  </si>
  <si>
    <t>통합</t>
    <phoneticPr fontId="20" type="noConversion"/>
  </si>
  <si>
    <t>단일</t>
    <phoneticPr fontId="20" type="noConversion"/>
  </si>
  <si>
    <t>최초심사</t>
  </si>
  <si>
    <t>심사원</t>
    <phoneticPr fontId="20" type="noConversion"/>
  </si>
  <si>
    <t>복잡도</t>
    <phoneticPr fontId="10" type="noConversion"/>
  </si>
  <si>
    <t>최초</t>
    <phoneticPr fontId="10" type="noConversion"/>
  </si>
  <si>
    <t>인원</t>
    <phoneticPr fontId="10" type="noConversion"/>
  </si>
  <si>
    <t>S1</t>
    <phoneticPr fontId="10" type="noConversion"/>
  </si>
  <si>
    <t>S2</t>
    <phoneticPr fontId="10" type="noConversion"/>
  </si>
  <si>
    <t>총</t>
    <phoneticPr fontId="10" type="noConversion"/>
  </si>
  <si>
    <t>사후</t>
    <phoneticPr fontId="10" type="noConversion"/>
  </si>
  <si>
    <t>1-5</t>
    <phoneticPr fontId="10" type="noConversion"/>
  </si>
  <si>
    <t>6-10</t>
    <phoneticPr fontId="10" type="noConversion"/>
  </si>
  <si>
    <t>11-15</t>
    <phoneticPr fontId="10" type="noConversion"/>
  </si>
  <si>
    <t>16-25</t>
    <phoneticPr fontId="10" type="noConversion"/>
  </si>
  <si>
    <t>26-45</t>
    <phoneticPr fontId="10" type="noConversion"/>
  </si>
  <si>
    <t>46-65</t>
    <phoneticPr fontId="10" type="noConversion"/>
  </si>
  <si>
    <t>66-85</t>
    <phoneticPr fontId="10" type="noConversion"/>
  </si>
  <si>
    <t>86-125</t>
    <phoneticPr fontId="10" type="noConversion"/>
  </si>
  <si>
    <t>126-175</t>
    <phoneticPr fontId="10" type="noConversion"/>
  </si>
  <si>
    <t>176-275</t>
    <phoneticPr fontId="10" type="noConversion"/>
  </si>
  <si>
    <t>Lim</t>
    <phoneticPr fontId="10" type="noConversion"/>
  </si>
  <si>
    <r>
      <rPr>
        <b/>
        <sz val="9"/>
        <color theme="1"/>
        <rFont val="맑은 고딕"/>
        <family val="3"/>
        <charset val="129"/>
        <scheme val="minor"/>
      </rPr>
      <t>MD Table (QMS / EMS / OH&amp;SMS / QMS+EMS / QMS+OH&amp;SMS)</t>
    </r>
    <r>
      <rPr>
        <sz val="11"/>
        <color theme="1"/>
        <rFont val="맑은 고딕"/>
        <family val="3"/>
        <charset val="129"/>
        <scheme val="minor"/>
      </rPr>
      <t xml:space="preserve">  </t>
    </r>
    <r>
      <rPr>
        <sz val="6"/>
        <color theme="1"/>
        <rFont val="맑은 고딕"/>
        <family val="3"/>
        <charset val="129"/>
        <scheme val="minor"/>
      </rPr>
      <t>* OH&amp;SMS는 EMS와 동일 / 전환 시 사후,갱신 MD와 동일</t>
    </r>
    <phoneticPr fontId="10" type="noConversion"/>
  </si>
  <si>
    <t>276-425</t>
    <phoneticPr fontId="10" type="noConversion"/>
  </si>
  <si>
    <t>426-625</t>
    <phoneticPr fontId="10" type="noConversion"/>
  </si>
  <si>
    <t>626-875</t>
    <phoneticPr fontId="10" type="noConversion"/>
  </si>
  <si>
    <t>876-1175</t>
    <phoneticPr fontId="10" type="noConversion"/>
  </si>
  <si>
    <t>1176-1550</t>
    <phoneticPr fontId="10" type="noConversion"/>
  </si>
  <si>
    <t>1551-2025</t>
    <phoneticPr fontId="10" type="noConversion"/>
  </si>
  <si>
    <t>2026-2675</t>
    <phoneticPr fontId="10" type="noConversion"/>
  </si>
  <si>
    <t>2676-3450</t>
    <phoneticPr fontId="10" type="noConversion"/>
  </si>
  <si>
    <t>3451-4350</t>
    <phoneticPr fontId="10" type="noConversion"/>
  </si>
  <si>
    <t>4351-5450</t>
    <phoneticPr fontId="10" type="noConversion"/>
  </si>
  <si>
    <t>5451-6800</t>
    <phoneticPr fontId="10" type="noConversion"/>
  </si>
  <si>
    <t>6801-8500</t>
    <phoneticPr fontId="10" type="noConversion"/>
  </si>
  <si>
    <t>8501-10700</t>
    <phoneticPr fontId="10" type="noConversion"/>
  </si>
  <si>
    <t>10700&lt;</t>
    <phoneticPr fontId="10" type="noConversion"/>
  </si>
  <si>
    <r>
      <rPr>
        <b/>
        <sz val="12"/>
        <color theme="1"/>
        <rFont val="맑은 고딕"/>
        <family val="3"/>
        <charset val="129"/>
        <scheme val="minor"/>
      </rPr>
      <t>MD Table (QMS + EMS + OH&amp;SMS)</t>
    </r>
    <r>
      <rPr>
        <sz val="11"/>
        <color theme="1"/>
        <rFont val="맑은 고딕"/>
        <family val="3"/>
        <charset val="129"/>
        <scheme val="minor"/>
      </rPr>
      <t xml:space="preserve">    </t>
    </r>
    <r>
      <rPr>
        <sz val="9"/>
        <color theme="1"/>
        <rFont val="맑은 고딕"/>
        <family val="3"/>
        <charset val="129"/>
        <scheme val="minor"/>
      </rPr>
      <t>* OH&amp;SMS는 EMS와 동일 / 전환 시 사후,갱신 MD와 동일</t>
    </r>
    <phoneticPr fontId="10" type="noConversion"/>
  </si>
  <si>
    <t>국민 117901-04-339030 경영인증평가원㈜</t>
  </si>
  <si>
    <t>심사 유형 선택</t>
    <phoneticPr fontId="20" type="noConversion"/>
  </si>
  <si>
    <t>전환 심사
(해당시 작성)</t>
    <phoneticPr fontId="20" type="noConversion"/>
  </si>
  <si>
    <t>최근 심사일</t>
    <phoneticPr fontId="20" type="noConversion"/>
  </si>
  <si>
    <t>최근심사유형</t>
    <phoneticPr fontId="20" type="noConversion"/>
  </si>
  <si>
    <t>제출 요청 서류</t>
    <phoneticPr fontId="20" type="noConversion"/>
  </si>
  <si>
    <t>이전 인증기관인증서(사본)</t>
    <phoneticPr fontId="20" type="noConversion"/>
  </si>
  <si>
    <t>이전 인증심사 보고서</t>
    <phoneticPr fontId="20" type="noConversion"/>
  </si>
  <si>
    <t>1. 고객정보 기입란</t>
    <phoneticPr fontId="20" type="noConversion"/>
  </si>
  <si>
    <t>고객명</t>
    <phoneticPr fontId="20" type="noConversion"/>
  </si>
  <si>
    <t>TEL</t>
    <phoneticPr fontId="20" type="noConversion"/>
  </si>
  <si>
    <t>FAX</t>
    <phoneticPr fontId="20" type="noConversion"/>
  </si>
  <si>
    <t>기업 주소</t>
    <phoneticPr fontId="20" type="noConversion"/>
  </si>
  <si>
    <t>복수 사업장 운영 현황</t>
    <phoneticPr fontId="20" type="noConversion"/>
  </si>
  <si>
    <t>해당</t>
    <phoneticPr fontId="20" type="noConversion"/>
  </si>
  <si>
    <t>사업장
기능</t>
    <phoneticPr fontId="20" type="noConversion"/>
  </si>
  <si>
    <t>설
계</t>
    <phoneticPr fontId="20" type="noConversion"/>
  </si>
  <si>
    <t>포
장</t>
    <phoneticPr fontId="20" type="noConversion"/>
  </si>
  <si>
    <t>창
고</t>
    <phoneticPr fontId="20" type="noConversion"/>
  </si>
  <si>
    <t>검
사</t>
    <phoneticPr fontId="20" type="noConversion"/>
  </si>
  <si>
    <t>조
립</t>
    <phoneticPr fontId="20" type="noConversion"/>
  </si>
  <si>
    <t>기타
(동일 관리체계)</t>
    <phoneticPr fontId="20" type="noConversion"/>
  </si>
  <si>
    <t>미해당</t>
    <phoneticPr fontId="20" type="noConversion"/>
  </si>
  <si>
    <t>대표자명</t>
    <phoneticPr fontId="20" type="noConversion"/>
  </si>
  <si>
    <t>근로자 대표
(ISO45001 신청시 적용)</t>
    <phoneticPr fontId="20" type="noConversion"/>
  </si>
  <si>
    <t>N/A</t>
    <phoneticPr fontId="20" type="noConversion"/>
  </si>
  <si>
    <t>보건관리자 대표
(ISO45001 신청시 적용)</t>
    <phoneticPr fontId="20" type="noConversion"/>
  </si>
  <si>
    <t>인증 담당자</t>
    <phoneticPr fontId="20" type="noConversion"/>
  </si>
  <si>
    <t>휴대폰 번호</t>
    <phoneticPr fontId="20" type="noConversion"/>
  </si>
  <si>
    <t>이메일 주소</t>
    <phoneticPr fontId="20" type="noConversion"/>
  </si>
  <si>
    <t>전자 계산서 발행 정보</t>
    <phoneticPr fontId="20" type="noConversion"/>
  </si>
  <si>
    <t>2. 인원정보 기입란</t>
    <phoneticPr fontId="20" type="noConversion"/>
  </si>
  <si>
    <t>인원 현황</t>
    <phoneticPr fontId="20" type="noConversion"/>
  </si>
  <si>
    <t>총인원수</t>
    <phoneticPr fontId="20" type="noConversion"/>
  </si>
  <si>
    <t>명</t>
    <phoneticPr fontId="20" type="noConversion"/>
  </si>
  <si>
    <t>장애인</t>
    <phoneticPr fontId="20" type="noConversion"/>
  </si>
  <si>
    <t>외국인</t>
    <phoneticPr fontId="20" type="noConversion"/>
  </si>
  <si>
    <t>정규직</t>
    <phoneticPr fontId="20" type="noConversion"/>
  </si>
  <si>
    <t>비정규</t>
    <phoneticPr fontId="20" type="noConversion"/>
  </si>
  <si>
    <t>계절직</t>
    <phoneticPr fontId="20" type="noConversion"/>
  </si>
  <si>
    <t>임시직</t>
    <phoneticPr fontId="20" type="noConversion"/>
  </si>
  <si>
    <t>근무형태별</t>
    <phoneticPr fontId="20" type="noConversion"/>
  </si>
  <si>
    <t>관리직</t>
    <phoneticPr fontId="20" type="noConversion"/>
  </si>
  <si>
    <t>현장직</t>
    <phoneticPr fontId="20" type="noConversion"/>
  </si>
  <si>
    <t>연구직</t>
    <phoneticPr fontId="20" type="noConversion"/>
  </si>
  <si>
    <t>교대 근무</t>
    <phoneticPr fontId="20" type="noConversion"/>
  </si>
  <si>
    <t>2교대</t>
    <phoneticPr fontId="20" type="noConversion"/>
  </si>
  <si>
    <t>3교대</t>
    <phoneticPr fontId="20" type="noConversion"/>
  </si>
  <si>
    <t>3. 신청정보</t>
    <phoneticPr fontId="20" type="noConversion"/>
  </si>
  <si>
    <t>ISO9001:2015</t>
    <phoneticPr fontId="20" type="noConversion"/>
  </si>
  <si>
    <t>ISO14001:2015</t>
    <phoneticPr fontId="20" type="noConversion"/>
  </si>
  <si>
    <t>ISO45001:2018</t>
    <phoneticPr fontId="20" type="noConversion"/>
  </si>
  <si>
    <t>ISO10002:2018</t>
    <phoneticPr fontId="20" type="noConversion"/>
  </si>
  <si>
    <t>ISO27001:2022</t>
    <phoneticPr fontId="20" type="noConversion"/>
  </si>
  <si>
    <t>ISO27701:2019</t>
    <phoneticPr fontId="20" type="noConversion"/>
  </si>
  <si>
    <t>ISO50001:2018</t>
    <phoneticPr fontId="20" type="noConversion"/>
  </si>
  <si>
    <t>ISO37001:2016</t>
    <phoneticPr fontId="20" type="noConversion"/>
  </si>
  <si>
    <t>ISO37301:2021</t>
    <phoneticPr fontId="20" type="noConversion"/>
  </si>
  <si>
    <t>ISO22301:2019</t>
    <phoneticPr fontId="20" type="noConversion"/>
  </si>
  <si>
    <t>ISO41001:2018</t>
    <phoneticPr fontId="20" type="noConversion"/>
  </si>
  <si>
    <t>ISO44001:2017</t>
    <phoneticPr fontId="20" type="noConversion"/>
  </si>
  <si>
    <t>공정채용 우수기관
인증</t>
    <phoneticPr fontId="20" type="noConversion"/>
  </si>
  <si>
    <t>인권경영시스템
인증</t>
    <phoneticPr fontId="20" type="noConversion"/>
  </si>
  <si>
    <t>심사 방법</t>
    <phoneticPr fontId="20" type="noConversion"/>
  </si>
  <si>
    <t>합동
(타인증기관명 :                        )</t>
    <phoneticPr fontId="20" type="noConversion"/>
  </si>
  <si>
    <t>MCE-MP-640FA (REV01) 경영인증평가원   PAGE 01</t>
    <phoneticPr fontId="20" type="noConversion"/>
  </si>
  <si>
    <t>인증 범위</t>
    <phoneticPr fontId="20" type="noConversion"/>
  </si>
  <si>
    <t>공급 대상 (고객)</t>
    <phoneticPr fontId="20" type="noConversion"/>
  </si>
  <si>
    <t>주요 자재 (서비스)</t>
    <phoneticPr fontId="20" type="noConversion"/>
  </si>
  <si>
    <t>제품 및 서비스
생산/제공 공정</t>
    <phoneticPr fontId="20" type="noConversion"/>
  </si>
  <si>
    <t>외주처리 공정 유무</t>
    <phoneticPr fontId="20" type="noConversion"/>
  </si>
  <si>
    <t>5. 경영시스템 준비정보</t>
    <phoneticPr fontId="20" type="noConversion"/>
  </si>
  <si>
    <t>경영시스템 준비 기본정보</t>
    <phoneticPr fontId="20" type="noConversion"/>
  </si>
  <si>
    <t>자문</t>
    <phoneticPr fontId="20" type="noConversion"/>
  </si>
  <si>
    <t>자문기관</t>
    <phoneticPr fontId="20" type="noConversion"/>
  </si>
  <si>
    <t>자문위원</t>
    <phoneticPr fontId="20" type="noConversion"/>
  </si>
  <si>
    <t>자체</t>
    <phoneticPr fontId="20" type="noConversion"/>
  </si>
  <si>
    <t>시스템 / 심사 언어</t>
    <phoneticPr fontId="20" type="noConversion"/>
  </si>
  <si>
    <t>한국어</t>
    <phoneticPr fontId="20" type="noConversion"/>
  </si>
  <si>
    <t>영어
(통역 필요)</t>
    <phoneticPr fontId="20" type="noConversion"/>
  </si>
  <si>
    <t>기타 :</t>
    <phoneticPr fontId="20" type="noConversion"/>
  </si>
  <si>
    <t>MCE-MP-640FA (REV01) 경영인증평가원   PAGE 02</t>
    <phoneticPr fontId="20" type="noConversion"/>
  </si>
  <si>
    <t>경영시스템 기본정보</t>
    <phoneticPr fontId="20" type="noConversion"/>
  </si>
  <si>
    <t>문서 제/개정일자</t>
    <phoneticPr fontId="20" type="noConversion"/>
  </si>
  <si>
    <t>내부심사 일자</t>
    <phoneticPr fontId="20" type="noConversion"/>
  </si>
  <si>
    <t>경영검토 일자</t>
    <phoneticPr fontId="20" type="noConversion"/>
  </si>
  <si>
    <t>리스크 평가 일자</t>
    <phoneticPr fontId="20" type="noConversion"/>
  </si>
  <si>
    <t>복수 사업장 현황
(해당시 작성)</t>
    <phoneticPr fontId="20" type="noConversion"/>
  </si>
  <si>
    <t>동일 법인체에 속해있음</t>
    <phoneticPr fontId="20" type="noConversion"/>
  </si>
  <si>
    <t>6. 환경경영시스템 (ISO14001) 신청기업 추가 정보 기입란</t>
    <phoneticPr fontId="20" type="noConversion"/>
  </si>
  <si>
    <t>기입
내용</t>
    <phoneticPr fontId="20" type="noConversion"/>
  </si>
  <si>
    <t>1. 귀사의 사업장 입지 조건</t>
    <phoneticPr fontId="20" type="noConversion"/>
  </si>
  <si>
    <t>주거단지</t>
    <phoneticPr fontId="20" type="noConversion"/>
  </si>
  <si>
    <t>상수원 보호구역</t>
    <phoneticPr fontId="20" type="noConversion"/>
  </si>
  <si>
    <t>도시</t>
    <phoneticPr fontId="20" type="noConversion"/>
  </si>
  <si>
    <t>농촌</t>
    <phoneticPr fontId="20" type="noConversion"/>
  </si>
  <si>
    <t>기타:</t>
    <phoneticPr fontId="20" type="noConversion"/>
  </si>
  <si>
    <t>2. 귀사의 환경부하 해당항목</t>
    <phoneticPr fontId="20" type="noConversion"/>
  </si>
  <si>
    <t>수질(종)</t>
    <phoneticPr fontId="20" type="noConversion"/>
  </si>
  <si>
    <t>대기(종)</t>
    <phoneticPr fontId="20" type="noConversion"/>
  </si>
  <si>
    <t>소음,진동</t>
    <phoneticPr fontId="20" type="noConversion"/>
  </si>
  <si>
    <t>유해화학물질</t>
    <phoneticPr fontId="20" type="noConversion"/>
  </si>
  <si>
    <t>3. 귀사의 적용되는 법규</t>
    <phoneticPr fontId="20" type="noConversion"/>
  </si>
  <si>
    <t>수질</t>
    <phoneticPr fontId="20" type="noConversion"/>
  </si>
  <si>
    <t>대기</t>
    <phoneticPr fontId="20" type="noConversion"/>
  </si>
  <si>
    <t>폐기물</t>
    <phoneticPr fontId="20" type="noConversion"/>
  </si>
  <si>
    <t>4. 귀사의 폐기물 종류</t>
    <phoneticPr fontId="20" type="noConversion"/>
  </si>
  <si>
    <t>지정 폐기물</t>
    <phoneticPr fontId="20" type="noConversion"/>
  </si>
  <si>
    <t>일반 폐기물</t>
    <phoneticPr fontId="20" type="noConversion"/>
  </si>
  <si>
    <t>5. 최근 3년간 범칙금 발생</t>
    <phoneticPr fontId="20" type="noConversion"/>
  </si>
  <si>
    <t>금액:</t>
    <phoneticPr fontId="20" type="noConversion"/>
  </si>
  <si>
    <t>6. 고객의 환경관련 요구사항</t>
    <phoneticPr fontId="20" type="noConversion"/>
  </si>
  <si>
    <t>내용 별도 제출</t>
    <phoneticPr fontId="20" type="noConversion"/>
  </si>
  <si>
    <t>7. 환경측면 중대한 영향</t>
    <phoneticPr fontId="20" type="noConversion"/>
  </si>
  <si>
    <t>7. 안전보건경영시스템 (ISO45001) 신청기업 추가 정보 기입란</t>
    <phoneticPr fontId="20" type="noConversion"/>
  </si>
  <si>
    <t>기입 
내용</t>
    <phoneticPr fontId="20" type="noConversion"/>
  </si>
  <si>
    <t>1. 안전보건경영시스템 
   위험요소를 식별</t>
    <phoneticPr fontId="20" type="noConversion"/>
  </si>
  <si>
    <t>예
(식별되고 있음)</t>
    <phoneticPr fontId="20" type="noConversion"/>
  </si>
  <si>
    <t>아니오
(식별되고 있지않음)</t>
    <phoneticPr fontId="20" type="noConversion"/>
  </si>
  <si>
    <t>* 식별되고 있음경우
   아래 해당사항 체크</t>
    <phoneticPr fontId="20" type="noConversion"/>
  </si>
  <si>
    <t>공정/프로세스</t>
    <phoneticPr fontId="20" type="noConversion"/>
  </si>
  <si>
    <t>위험요소 (해당사항에 대하여 체크)</t>
    <phoneticPr fontId="20" type="noConversion"/>
  </si>
  <si>
    <t>물리적</t>
    <phoneticPr fontId="20" type="noConversion"/>
  </si>
  <si>
    <t>화학적</t>
    <phoneticPr fontId="20" type="noConversion"/>
  </si>
  <si>
    <t>생물학적</t>
    <phoneticPr fontId="20" type="noConversion"/>
  </si>
  <si>
    <t>기계적</t>
    <phoneticPr fontId="20" type="noConversion"/>
  </si>
  <si>
    <t>전기적</t>
    <phoneticPr fontId="20" type="noConversion"/>
  </si>
  <si>
    <t>심리사회적</t>
    <phoneticPr fontId="20" type="noConversion"/>
  </si>
  <si>
    <t>에너지</t>
    <phoneticPr fontId="20" type="noConversion"/>
  </si>
  <si>
    <t>설계 및 개발</t>
    <phoneticPr fontId="20" type="noConversion"/>
  </si>
  <si>
    <t>시험 및 검사</t>
    <phoneticPr fontId="20" type="noConversion"/>
  </si>
  <si>
    <t>생산/조립/건설/판매</t>
    <phoneticPr fontId="20" type="noConversion"/>
  </si>
  <si>
    <t>서비스 및 인도</t>
    <phoneticPr fontId="20" type="noConversion"/>
  </si>
  <si>
    <t>이동</t>
    <phoneticPr fontId="20" type="noConversion"/>
  </si>
  <si>
    <t>방문자</t>
    <phoneticPr fontId="20" type="noConversion"/>
  </si>
  <si>
    <t>2. 안전보건경영시스템 범위에
    적용되는 준수평가 실시</t>
    <phoneticPr fontId="20" type="noConversion"/>
  </si>
  <si>
    <t>* 실시하고 있음경우
적용범규 기재</t>
    <phoneticPr fontId="20" type="noConversion"/>
  </si>
  <si>
    <t xml:space="preserve">적용법규 : </t>
    <phoneticPr fontId="20" type="noConversion"/>
  </si>
  <si>
    <t>3. 최근 3년간 중대 
    안전보건사고 발생</t>
    <phoneticPr fontId="20" type="noConversion"/>
  </si>
  <si>
    <t>* 중대사고 발생이력
내용기재</t>
    <phoneticPr fontId="20" type="noConversion"/>
  </si>
  <si>
    <t xml:space="preserve">발생내용 : </t>
    <phoneticPr fontId="20" type="noConversion"/>
  </si>
  <si>
    <t>4. 최근 3년간 안전보건관련
    범칙금 발생</t>
    <phoneticPr fontId="20" type="noConversion"/>
  </si>
  <si>
    <t>* 범칙금 발생이력
내용기재</t>
    <phoneticPr fontId="20" type="noConversion"/>
  </si>
  <si>
    <t>5. 노동조합 설립 여부</t>
    <phoneticPr fontId="20" type="noConversion"/>
  </si>
  <si>
    <t>1. 경영시스템을 포함한 통합문서</t>
    <phoneticPr fontId="20" type="noConversion"/>
  </si>
  <si>
    <t>2. 통합으로 이루어진 내부심사</t>
    <phoneticPr fontId="20" type="noConversion"/>
  </si>
  <si>
    <t>3. 통합으로 이루어진 경영검토</t>
    <phoneticPr fontId="20" type="noConversion"/>
  </si>
  <si>
    <t>4. 통합으로 수립된 방침 및 목표</t>
    <phoneticPr fontId="20" type="noConversion"/>
  </si>
  <si>
    <t>5. 시스템 프로세스 통합으로 유지</t>
    <phoneticPr fontId="20" type="noConversion"/>
  </si>
  <si>
    <t>6. 개선절차,문제점 등 통합으로 관리</t>
    <phoneticPr fontId="20" type="noConversion"/>
  </si>
  <si>
    <t>7. 통합된 경영지원 및 책임</t>
    <phoneticPr fontId="20" type="noConversion"/>
  </si>
  <si>
    <t>MCE-MP-640FA (REV01) 경영인증평가원   PAGE 03</t>
    <phoneticPr fontId="20" type="noConversion"/>
  </si>
  <si>
    <t>9. 심사일수 증가/감소에 대한 요인</t>
    <phoneticPr fontId="20" type="noConversion"/>
  </si>
  <si>
    <t>심사일수 증가 요인</t>
    <phoneticPr fontId="20" type="noConversion"/>
  </si>
  <si>
    <t>심사일수 감소 요인</t>
    <phoneticPr fontId="20" type="noConversion"/>
  </si>
  <si>
    <t>2개 이상의 사업장과 프로세스의 복잡한 작업</t>
    <phoneticPr fontId="20" type="noConversion"/>
  </si>
  <si>
    <t>2개 이상의 언어 사용</t>
    <phoneticPr fontId="20" type="noConversion"/>
  </si>
  <si>
    <t>위험성이 낮고 법적규제 낮음</t>
    <phoneticPr fontId="20" type="noConversion"/>
  </si>
  <si>
    <t>인원수에 비해 광범위한 작업장</t>
    <phoneticPr fontId="20" type="noConversion"/>
  </si>
  <si>
    <t>설계/개발 책임 없음 (ISO9001만 적용)</t>
    <phoneticPr fontId="20" type="noConversion"/>
  </si>
  <si>
    <t>높은 수준의 규제 대상(식품,원자력,의료기기 등)</t>
    <phoneticPr fontId="20" type="noConversion"/>
  </si>
  <si>
    <t>높은 수준의 자동화 프로세스 혹은 단일 프로세스 인증</t>
    <phoneticPr fontId="20" type="noConversion"/>
  </si>
  <si>
    <t>높은 리스크</t>
    <phoneticPr fontId="20" type="noConversion"/>
  </si>
  <si>
    <t>경영시스템 성숙도 높음(인증3년 유지,인정된 인증기관의 전환)</t>
    <phoneticPr fontId="20" type="noConversion"/>
  </si>
  <si>
    <t>조직과 관련 있는 사고, 사건 발생</t>
    <phoneticPr fontId="20" type="noConversion"/>
  </si>
  <si>
    <t>기타 규격 인증 보유 (타기관 포함)</t>
    <phoneticPr fontId="20" type="noConversion"/>
  </si>
  <si>
    <t>잠재적 비상상황과 환경문제의 중요성과 관련</t>
    <phoneticPr fontId="20" type="noConversion"/>
  </si>
  <si>
    <t>기타요인 : 다수인원 외근직 근무, 폐기물 소량, 환경친화기업 등</t>
    <phoneticPr fontId="20" type="noConversion"/>
  </si>
  <si>
    <t>* 위 요인은 심사일수의 증가/감소에 큰 영향을 미치는 요인으로서 객관적인 자료제출을 요합니다.</t>
    <phoneticPr fontId="20" type="noConversion"/>
  </si>
  <si>
    <t>10. 기업 필수 첨부 요청 서류 (음영 표시부분 필수 제출)</t>
    <phoneticPr fontId="20" type="noConversion"/>
  </si>
  <si>
    <t>사업자 등록증</t>
    <phoneticPr fontId="20" type="noConversion"/>
  </si>
  <si>
    <t>문서목록표</t>
    <phoneticPr fontId="20" type="noConversion"/>
  </si>
  <si>
    <t>공정도</t>
    <phoneticPr fontId="20" type="noConversion"/>
  </si>
  <si>
    <t>인원증빙서류 (인원적힌 날인포함, 조직도 대체)</t>
    <phoneticPr fontId="20" type="noConversion"/>
  </si>
  <si>
    <t>주요 외주프로세스 (해당시)</t>
    <phoneticPr fontId="20" type="noConversion"/>
  </si>
  <si>
    <t>환경측면 파악 및 영향평가서 (ISO14001 신청시)</t>
    <phoneticPr fontId="20" type="noConversion"/>
  </si>
  <si>
    <t>안전보건 위험성 평가서 (ISO45001 신청시)</t>
    <phoneticPr fontId="20" type="noConversion"/>
  </si>
  <si>
    <t>복수사업장 또는 설치/공사의 경우 현황 (건설업 및 해당시)</t>
    <phoneticPr fontId="20" type="noConversion"/>
  </si>
  <si>
    <t>위 사항 및 첨부된 계약 내용에 동의한 바 이에 인증심사를 신청하고 계약합니다.</t>
    <phoneticPr fontId="20" type="noConversion"/>
  </si>
  <si>
    <t>신청 조직명
(클라이언트 명)</t>
    <phoneticPr fontId="20" type="noConversion"/>
  </si>
  <si>
    <t>인증기관</t>
    <phoneticPr fontId="20" type="noConversion"/>
  </si>
  <si>
    <t>성명/서명</t>
    <phoneticPr fontId="20" type="noConversion"/>
  </si>
  <si>
    <t>신솔푸름</t>
    <phoneticPr fontId="20" type="noConversion"/>
  </si>
  <si>
    <t>계약일</t>
    <phoneticPr fontId="20" type="noConversion"/>
  </si>
  <si>
    <t>- 별첨</t>
    <phoneticPr fontId="20" type="noConversion"/>
  </si>
  <si>
    <t xml:space="preserve">  1. 인증 계약서 1부</t>
    <phoneticPr fontId="20" type="noConversion"/>
  </si>
  <si>
    <t xml:space="preserve">주소 : 부산광역시 동래구 충렬대로 312,4층
TEL : 051)714-0798 / FAX : 051)980-5993
E-Mail : mce@mce.re.kr
Homepage : www.mce.re.kr </t>
    <phoneticPr fontId="20" type="noConversion"/>
  </si>
  <si>
    <t>MCE-MP-640FA (REV01) 경영인증평가원   PAGE 04</t>
    <phoneticPr fontId="20" type="noConversion"/>
  </si>
  <si>
    <t>Code</t>
    <phoneticPr fontId="60" type="noConversion"/>
  </si>
  <si>
    <t>Activity IAF MD 5:2009 Table EMS2_Risk category</t>
    <phoneticPr fontId="62" type="noConversion"/>
  </si>
  <si>
    <t>EMS Risk</t>
    <phoneticPr fontId="63" type="noConversion"/>
  </si>
  <si>
    <t>QMS Risk</t>
    <phoneticPr fontId="60" type="noConversion"/>
  </si>
  <si>
    <t>OHS Risk</t>
    <phoneticPr fontId="60" type="noConversion"/>
  </si>
  <si>
    <t>01a</t>
    <phoneticPr fontId="63" type="noConversion"/>
  </si>
  <si>
    <r>
      <rPr>
        <sz val="8"/>
        <color indexed="63"/>
        <rFont val="맑은 고딕"/>
        <family val="3"/>
        <charset val="129"/>
      </rPr>
      <t>농업</t>
    </r>
    <r>
      <rPr>
        <sz val="8"/>
        <color indexed="63"/>
        <rFont val="Arial"/>
        <family val="2"/>
      </rPr>
      <t xml:space="preserve"> / Agriculture</t>
    </r>
    <phoneticPr fontId="63" type="noConversion"/>
  </si>
  <si>
    <t>H</t>
    <phoneticPr fontId="63" type="noConversion"/>
  </si>
  <si>
    <t>M</t>
    <phoneticPr fontId="63" type="noConversion"/>
  </si>
  <si>
    <t>01b</t>
    <phoneticPr fontId="63" type="noConversion"/>
  </si>
  <si>
    <r>
      <rPr>
        <sz val="8"/>
        <color indexed="63"/>
        <rFont val="맑은 고딕"/>
        <family val="3"/>
        <charset val="129"/>
      </rPr>
      <t>임업</t>
    </r>
    <r>
      <rPr>
        <sz val="8"/>
        <color indexed="63"/>
        <rFont val="Arial"/>
        <family val="2"/>
      </rPr>
      <t xml:space="preserve"> / Forestry</t>
    </r>
    <phoneticPr fontId="63" type="noConversion"/>
  </si>
  <si>
    <t>01c</t>
    <phoneticPr fontId="63" type="noConversion"/>
  </si>
  <si>
    <r>
      <rPr>
        <sz val="8"/>
        <color indexed="63"/>
        <rFont val="맑은 고딕"/>
        <family val="3"/>
        <charset val="129"/>
      </rPr>
      <t>어업</t>
    </r>
    <r>
      <rPr>
        <sz val="8"/>
        <color indexed="63"/>
        <rFont val="Arial"/>
        <family val="2"/>
      </rPr>
      <t xml:space="preserve"> / Fishing</t>
    </r>
    <phoneticPr fontId="63" type="noConversion"/>
  </si>
  <si>
    <r>
      <rPr>
        <sz val="8"/>
        <color indexed="63"/>
        <rFont val="맑은 고딕"/>
        <family val="3"/>
        <charset val="129"/>
      </rPr>
      <t>광업</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채석</t>
    </r>
    <r>
      <rPr>
        <sz val="8"/>
        <color indexed="63"/>
        <rFont val="Arial"/>
        <family val="2"/>
      </rPr>
      <t xml:space="preserve"> / Mining and quarrying</t>
    </r>
    <phoneticPr fontId="63" type="noConversion"/>
  </si>
  <si>
    <t>H</t>
    <phoneticPr fontId="60" type="noConversion"/>
  </si>
  <si>
    <t xml:space="preserve">03 </t>
    <phoneticPr fontId="63" type="noConversion"/>
  </si>
  <si>
    <r>
      <rPr>
        <sz val="8"/>
        <color indexed="63"/>
        <rFont val="맑은 고딕"/>
        <family val="3"/>
        <charset val="129"/>
      </rPr>
      <t>식품</t>
    </r>
    <r>
      <rPr>
        <sz val="8"/>
        <color indexed="63"/>
        <rFont val="Arial"/>
        <family val="2"/>
      </rPr>
      <t xml:space="preserve">, </t>
    </r>
    <r>
      <rPr>
        <sz val="8"/>
        <color indexed="63"/>
        <rFont val="맑은 고딕"/>
        <family val="3"/>
        <charset val="129"/>
      </rPr>
      <t>음료</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담배</t>
    </r>
    <r>
      <rPr>
        <sz val="8"/>
        <color indexed="63"/>
        <rFont val="Arial"/>
        <family val="2"/>
      </rPr>
      <t xml:space="preserve"> / Food products, beverage and tobacco</t>
    </r>
    <phoneticPr fontId="63" type="noConversion"/>
  </si>
  <si>
    <t xml:space="preserve">04 </t>
    <phoneticPr fontId="63" type="noConversion"/>
  </si>
  <si>
    <r>
      <rPr>
        <sz val="8"/>
        <color indexed="63"/>
        <rFont val="맑은 고딕"/>
        <family val="3"/>
        <charset val="129"/>
      </rPr>
      <t>섬유</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섬유</t>
    </r>
    <r>
      <rPr>
        <sz val="8"/>
        <color indexed="63"/>
        <rFont val="Arial"/>
        <family val="2"/>
      </rPr>
      <t xml:space="preserve"> </t>
    </r>
    <r>
      <rPr>
        <sz val="8"/>
        <color indexed="63"/>
        <rFont val="맑은 고딕"/>
        <family val="3"/>
        <charset val="129"/>
      </rPr>
      <t>제품</t>
    </r>
    <r>
      <rPr>
        <sz val="8"/>
        <color indexed="63"/>
        <rFont val="Arial"/>
        <family val="2"/>
      </rPr>
      <t xml:space="preserve"> / Textiles and textile products</t>
    </r>
    <phoneticPr fontId="63" type="noConversion"/>
  </si>
  <si>
    <t>M</t>
    <phoneticPr fontId="60" type="noConversion"/>
  </si>
  <si>
    <t xml:space="preserve">05 </t>
    <phoneticPr fontId="63" type="noConversion"/>
  </si>
  <si>
    <r>
      <rPr>
        <sz val="8"/>
        <color indexed="63"/>
        <rFont val="맑은 고딕"/>
        <family val="3"/>
        <charset val="129"/>
      </rPr>
      <t>가죽</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가죽</t>
    </r>
    <r>
      <rPr>
        <sz val="8"/>
        <color indexed="63"/>
        <rFont val="Arial"/>
        <family val="2"/>
      </rPr>
      <t xml:space="preserve"> </t>
    </r>
    <r>
      <rPr>
        <sz val="8"/>
        <color indexed="63"/>
        <rFont val="맑은 고딕"/>
        <family val="3"/>
        <charset val="129"/>
      </rPr>
      <t>제품</t>
    </r>
    <r>
      <rPr>
        <sz val="8"/>
        <color indexed="63"/>
        <rFont val="Arial"/>
        <family val="2"/>
      </rPr>
      <t xml:space="preserve"> / Leather and leather products</t>
    </r>
    <phoneticPr fontId="63" type="noConversion"/>
  </si>
  <si>
    <t xml:space="preserve">06 </t>
    <phoneticPr fontId="63" type="noConversion"/>
  </si>
  <si>
    <r>
      <rPr>
        <sz val="8"/>
        <rFont val="맑은 고딕"/>
        <family val="3"/>
        <charset val="129"/>
      </rPr>
      <t>목재</t>
    </r>
    <r>
      <rPr>
        <sz val="8"/>
        <rFont val="Arial"/>
        <family val="2"/>
      </rPr>
      <t xml:space="preserve"> </t>
    </r>
    <r>
      <rPr>
        <sz val="8"/>
        <rFont val="맑은 고딕"/>
        <family val="3"/>
        <charset val="129"/>
      </rPr>
      <t>및</t>
    </r>
    <r>
      <rPr>
        <sz val="8"/>
        <rFont val="Arial"/>
        <family val="2"/>
      </rPr>
      <t xml:space="preserve"> </t>
    </r>
    <r>
      <rPr>
        <sz val="8"/>
        <rFont val="맑은 고딕"/>
        <family val="3"/>
        <charset val="129"/>
      </rPr>
      <t>나무</t>
    </r>
    <r>
      <rPr>
        <sz val="8"/>
        <rFont val="Arial"/>
        <family val="2"/>
      </rPr>
      <t xml:space="preserve"> </t>
    </r>
    <r>
      <rPr>
        <sz val="8"/>
        <rFont val="맑은 고딕"/>
        <family val="3"/>
        <charset val="129"/>
      </rPr>
      <t>제품</t>
    </r>
    <r>
      <rPr>
        <sz val="8"/>
        <rFont val="Arial"/>
        <family val="2"/>
      </rPr>
      <t xml:space="preserve"> / Wood and wood products</t>
    </r>
    <phoneticPr fontId="63" type="noConversion"/>
  </si>
  <si>
    <t>07a</t>
    <phoneticPr fontId="63" type="noConversion"/>
  </si>
  <si>
    <r>
      <rPr>
        <sz val="8"/>
        <rFont val="맑은 고딕"/>
        <family val="3"/>
        <charset val="129"/>
      </rPr>
      <t>펄핑</t>
    </r>
    <r>
      <rPr>
        <sz val="8"/>
        <rFont val="Arial"/>
        <family val="2"/>
      </rPr>
      <t xml:space="preserve"> / Pulping</t>
    </r>
    <phoneticPr fontId="63" type="noConversion"/>
  </si>
  <si>
    <t>07b</t>
    <phoneticPr fontId="63" type="noConversion"/>
  </si>
  <si>
    <r>
      <rPr>
        <sz val="8"/>
        <rFont val="맑은 고딕"/>
        <family val="3"/>
        <charset val="129"/>
      </rPr>
      <t>종이</t>
    </r>
    <r>
      <rPr>
        <sz val="8"/>
        <rFont val="Arial"/>
        <family val="2"/>
      </rPr>
      <t xml:space="preserve"> </t>
    </r>
    <r>
      <rPr>
        <sz val="8"/>
        <rFont val="맑은 고딕"/>
        <family val="3"/>
        <charset val="129"/>
      </rPr>
      <t>및</t>
    </r>
    <r>
      <rPr>
        <sz val="8"/>
        <rFont val="Arial"/>
        <family val="2"/>
      </rPr>
      <t xml:space="preserve"> </t>
    </r>
    <r>
      <rPr>
        <sz val="8"/>
        <rFont val="맑은 고딕"/>
        <family val="3"/>
        <charset val="129"/>
      </rPr>
      <t>종이제품</t>
    </r>
    <r>
      <rPr>
        <sz val="8"/>
        <rFont val="Arial"/>
        <family val="2"/>
      </rPr>
      <t>/ Paper and paper products</t>
    </r>
    <phoneticPr fontId="63" type="noConversion"/>
  </si>
  <si>
    <t xml:space="preserve">08 </t>
    <phoneticPr fontId="63" type="noConversion"/>
  </si>
  <si>
    <r>
      <rPr>
        <sz val="8"/>
        <color indexed="63"/>
        <rFont val="맑은 고딕"/>
        <family val="3"/>
        <charset val="129"/>
      </rPr>
      <t>출판</t>
    </r>
    <r>
      <rPr>
        <sz val="8"/>
        <color indexed="63"/>
        <rFont val="Arial"/>
        <family val="2"/>
      </rPr>
      <t xml:space="preserve"> </t>
    </r>
    <r>
      <rPr>
        <sz val="8"/>
        <color indexed="63"/>
        <rFont val="맑은 고딕"/>
        <family val="3"/>
        <charset val="129"/>
      </rPr>
      <t>업체</t>
    </r>
    <r>
      <rPr>
        <sz val="8"/>
        <color indexed="63"/>
        <rFont val="Arial"/>
        <family val="2"/>
      </rPr>
      <t xml:space="preserve"> / Publishing companies</t>
    </r>
    <phoneticPr fontId="63" type="noConversion"/>
  </si>
  <si>
    <t xml:space="preserve">09 </t>
    <phoneticPr fontId="63" type="noConversion"/>
  </si>
  <si>
    <r>
      <rPr>
        <sz val="8"/>
        <color indexed="63"/>
        <rFont val="맑은 고딕"/>
        <family val="3"/>
        <charset val="129"/>
      </rPr>
      <t>인쇄</t>
    </r>
    <r>
      <rPr>
        <sz val="8"/>
        <color indexed="63"/>
        <rFont val="Arial"/>
        <family val="2"/>
      </rPr>
      <t xml:space="preserve"> </t>
    </r>
    <r>
      <rPr>
        <sz val="8"/>
        <color indexed="63"/>
        <rFont val="맑은 고딕"/>
        <family val="3"/>
        <charset val="129"/>
      </rPr>
      <t>회사</t>
    </r>
    <r>
      <rPr>
        <sz val="8"/>
        <color indexed="63"/>
        <rFont val="Arial"/>
        <family val="2"/>
      </rPr>
      <t xml:space="preserve"> / Printing companies</t>
    </r>
    <phoneticPr fontId="63" type="noConversion"/>
  </si>
  <si>
    <r>
      <rPr>
        <sz val="8"/>
        <color indexed="63"/>
        <rFont val="맑은 고딕"/>
        <family val="3"/>
        <charset val="129"/>
      </rPr>
      <t>코크스와</t>
    </r>
    <r>
      <rPr>
        <sz val="8"/>
        <color indexed="63"/>
        <rFont val="Arial"/>
        <family val="2"/>
      </rPr>
      <t xml:space="preserve"> </t>
    </r>
    <r>
      <rPr>
        <sz val="8"/>
        <color indexed="63"/>
        <rFont val="맑은 고딕"/>
        <family val="3"/>
        <charset val="129"/>
      </rPr>
      <t>정제된</t>
    </r>
    <r>
      <rPr>
        <sz val="8"/>
        <color indexed="63"/>
        <rFont val="Arial"/>
        <family val="2"/>
      </rPr>
      <t xml:space="preserve"> </t>
    </r>
    <r>
      <rPr>
        <sz val="8"/>
        <color indexed="63"/>
        <rFont val="맑은 고딕"/>
        <family val="3"/>
        <charset val="129"/>
      </rPr>
      <t>석유</t>
    </r>
    <r>
      <rPr>
        <sz val="8"/>
        <color indexed="63"/>
        <rFont val="Arial"/>
        <family val="2"/>
      </rPr>
      <t xml:space="preserve"> </t>
    </r>
    <r>
      <rPr>
        <sz val="8"/>
        <color indexed="63"/>
        <rFont val="맑은 고딕"/>
        <family val="3"/>
        <charset val="129"/>
      </rPr>
      <t>제품</t>
    </r>
    <r>
      <rPr>
        <sz val="8"/>
        <color indexed="63"/>
        <rFont val="Arial"/>
        <family val="2"/>
      </rPr>
      <t xml:space="preserve"> </t>
    </r>
    <r>
      <rPr>
        <sz val="8"/>
        <color indexed="63"/>
        <rFont val="맑은 고딕"/>
        <family val="3"/>
        <charset val="129"/>
      </rPr>
      <t>제조</t>
    </r>
    <r>
      <rPr>
        <sz val="8"/>
        <color indexed="63"/>
        <rFont val="Arial"/>
        <family val="2"/>
      </rPr>
      <t xml:space="preserve"> / Manufacture of coke and refined petroleum products</t>
    </r>
    <phoneticPr fontId="63" type="noConversion"/>
  </si>
  <si>
    <r>
      <rPr>
        <sz val="8"/>
        <color indexed="63"/>
        <rFont val="맑은 고딕"/>
        <family val="3"/>
        <charset val="129"/>
      </rPr>
      <t>원자력</t>
    </r>
    <r>
      <rPr>
        <sz val="8"/>
        <color indexed="63"/>
        <rFont val="Arial"/>
        <family val="2"/>
      </rPr>
      <t xml:space="preserve"> </t>
    </r>
    <r>
      <rPr>
        <sz val="8"/>
        <color indexed="63"/>
        <rFont val="맑은 고딕"/>
        <family val="3"/>
        <charset val="129"/>
      </rPr>
      <t>연료</t>
    </r>
    <r>
      <rPr>
        <sz val="8"/>
        <color indexed="63"/>
        <rFont val="Arial"/>
        <family val="2"/>
      </rPr>
      <t xml:space="preserve"> / Nuclear </t>
    </r>
    <phoneticPr fontId="60" type="noConversion"/>
  </si>
  <si>
    <t>E</t>
    <phoneticPr fontId="63" type="noConversion"/>
  </si>
  <si>
    <t xml:space="preserve">12 </t>
    <phoneticPr fontId="63" type="noConversion"/>
  </si>
  <si>
    <r>
      <rPr>
        <sz val="8"/>
        <color indexed="63"/>
        <rFont val="맑은 고딕"/>
        <family val="3"/>
        <charset val="129"/>
      </rPr>
      <t>화학</t>
    </r>
    <r>
      <rPr>
        <sz val="8"/>
        <color indexed="63"/>
        <rFont val="Arial"/>
        <family val="2"/>
      </rPr>
      <t xml:space="preserve"> </t>
    </r>
    <r>
      <rPr>
        <sz val="8"/>
        <color indexed="63"/>
        <rFont val="맑은 고딕"/>
        <family val="3"/>
        <charset val="129"/>
      </rPr>
      <t>물질</t>
    </r>
    <r>
      <rPr>
        <sz val="8"/>
        <color indexed="63"/>
        <rFont val="Arial"/>
        <family val="2"/>
      </rPr>
      <t xml:space="preserve">, </t>
    </r>
    <r>
      <rPr>
        <sz val="8"/>
        <color indexed="63"/>
        <rFont val="맑은 고딕"/>
        <family val="3"/>
        <charset val="129"/>
      </rPr>
      <t>화학</t>
    </r>
    <r>
      <rPr>
        <sz val="8"/>
        <color indexed="63"/>
        <rFont val="Arial"/>
        <family val="2"/>
      </rPr>
      <t xml:space="preserve"> </t>
    </r>
    <r>
      <rPr>
        <sz val="8"/>
        <color indexed="63"/>
        <rFont val="맑은 고딕"/>
        <family val="3"/>
        <charset val="129"/>
      </rPr>
      <t>제품</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인조섬유</t>
    </r>
    <r>
      <rPr>
        <sz val="8"/>
        <color indexed="63"/>
        <rFont val="Arial"/>
        <family val="2"/>
      </rPr>
      <t xml:space="preserve"> / Chemicals, chemical products and fibres</t>
    </r>
    <phoneticPr fontId="63" type="noConversion"/>
  </si>
  <si>
    <t xml:space="preserve">13 </t>
    <phoneticPr fontId="63" type="noConversion"/>
  </si>
  <si>
    <r>
      <rPr>
        <sz val="8"/>
        <color indexed="63"/>
        <rFont val="맑은 고딕"/>
        <family val="3"/>
        <charset val="129"/>
      </rPr>
      <t>제약</t>
    </r>
    <r>
      <rPr>
        <sz val="8"/>
        <color indexed="63"/>
        <rFont val="Arial"/>
        <family val="2"/>
      </rPr>
      <t xml:space="preserve"> / Pharmaceuticals</t>
    </r>
    <phoneticPr fontId="63" type="noConversion"/>
  </si>
  <si>
    <t>14</t>
    <phoneticPr fontId="63" type="noConversion"/>
  </si>
  <si>
    <r>
      <rPr>
        <sz val="8"/>
        <color indexed="8"/>
        <rFont val="맑은 고딕"/>
        <family val="3"/>
        <charset val="129"/>
      </rPr>
      <t>고무</t>
    </r>
    <r>
      <rPr>
        <sz val="8"/>
        <color indexed="8"/>
        <rFont val="Arial"/>
        <family val="2"/>
      </rPr>
      <t xml:space="preserve">, </t>
    </r>
    <r>
      <rPr>
        <sz val="8"/>
        <color indexed="8"/>
        <rFont val="맑은 고딕"/>
        <family val="3"/>
        <charset val="129"/>
      </rPr>
      <t>플라스틱</t>
    </r>
    <r>
      <rPr>
        <sz val="8"/>
        <color indexed="8"/>
        <rFont val="Arial"/>
        <family val="2"/>
      </rPr>
      <t xml:space="preserve"> </t>
    </r>
    <r>
      <rPr>
        <sz val="8"/>
        <color indexed="8"/>
        <rFont val="맑은 고딕"/>
        <family val="3"/>
        <charset val="129"/>
      </rPr>
      <t>몰딩</t>
    </r>
    <r>
      <rPr>
        <sz val="8"/>
        <color indexed="8"/>
        <rFont val="Arial"/>
        <family val="2"/>
      </rPr>
      <t xml:space="preserve">, </t>
    </r>
    <r>
      <rPr>
        <sz val="8"/>
        <color indexed="8"/>
        <rFont val="맑은 고딕"/>
        <family val="3"/>
        <charset val="129"/>
      </rPr>
      <t>성형</t>
    </r>
    <r>
      <rPr>
        <sz val="8"/>
        <color indexed="8"/>
        <rFont val="Arial"/>
        <family val="2"/>
      </rPr>
      <t xml:space="preserve">, </t>
    </r>
    <r>
      <rPr>
        <sz val="8"/>
        <color indexed="8"/>
        <rFont val="맑은 고딕"/>
        <family val="3"/>
        <charset val="129"/>
      </rPr>
      <t>조립</t>
    </r>
    <r>
      <rPr>
        <sz val="8"/>
        <color indexed="8"/>
        <rFont val="Arial"/>
        <family val="2"/>
      </rPr>
      <t xml:space="preserve"> &amp; </t>
    </r>
    <r>
      <rPr>
        <sz val="8"/>
        <color indexed="8"/>
        <rFont val="맑은 고딕"/>
        <family val="3"/>
        <charset val="129"/>
      </rPr>
      <t>고무</t>
    </r>
    <r>
      <rPr>
        <sz val="8"/>
        <color indexed="8"/>
        <rFont val="Arial"/>
        <family val="2"/>
      </rPr>
      <t xml:space="preserve"> </t>
    </r>
    <r>
      <rPr>
        <sz val="8"/>
        <color indexed="8"/>
        <rFont val="맑은 고딕"/>
        <family val="3"/>
        <charset val="129"/>
      </rPr>
      <t>및</t>
    </r>
    <r>
      <rPr>
        <sz val="8"/>
        <color indexed="8"/>
        <rFont val="Arial"/>
        <family val="2"/>
      </rPr>
      <t xml:space="preserve"> </t>
    </r>
    <r>
      <rPr>
        <sz val="8"/>
        <color indexed="8"/>
        <rFont val="맑은 고딕"/>
        <family val="3"/>
        <charset val="129"/>
      </rPr>
      <t>플라스틱</t>
    </r>
    <r>
      <rPr>
        <sz val="8"/>
        <color indexed="8"/>
        <rFont val="Arial"/>
        <family val="2"/>
      </rPr>
      <t xml:space="preserve"> </t>
    </r>
    <r>
      <rPr>
        <sz val="8"/>
        <color indexed="8"/>
        <rFont val="맑은 고딕"/>
        <family val="3"/>
        <charset val="129"/>
      </rPr>
      <t>제품</t>
    </r>
    <r>
      <rPr>
        <sz val="8"/>
        <color indexed="8"/>
        <rFont val="Arial"/>
        <family val="2"/>
      </rPr>
      <t xml:space="preserve"> / Rubber and plastic injection moulding, forming and ass'y &amp; Plastic and rubber Products</t>
    </r>
    <phoneticPr fontId="63" type="noConversion"/>
  </si>
  <si>
    <t>15a</t>
    <phoneticPr fontId="63" type="noConversion"/>
  </si>
  <si>
    <r>
      <rPr>
        <sz val="8"/>
        <rFont val="맑은 고딕"/>
        <family val="3"/>
        <charset val="129"/>
      </rPr>
      <t>내화</t>
    </r>
    <r>
      <rPr>
        <sz val="8"/>
        <rFont val="Arial"/>
        <family val="2"/>
      </rPr>
      <t xml:space="preserve"> </t>
    </r>
    <r>
      <rPr>
        <sz val="8"/>
        <rFont val="맑은 고딕"/>
        <family val="3"/>
        <charset val="129"/>
      </rPr>
      <t>제품</t>
    </r>
    <r>
      <rPr>
        <sz val="8"/>
        <rFont val="Arial"/>
        <family val="2"/>
      </rPr>
      <t xml:space="preserve">, </t>
    </r>
    <r>
      <rPr>
        <sz val="8"/>
        <rFont val="맑은 고딕"/>
        <family val="3"/>
        <charset val="129"/>
      </rPr>
      <t>세라믹</t>
    </r>
    <r>
      <rPr>
        <sz val="8"/>
        <rFont val="Arial"/>
        <family val="2"/>
      </rPr>
      <t xml:space="preserve"> </t>
    </r>
    <r>
      <rPr>
        <sz val="8"/>
        <rFont val="맑은 고딕"/>
        <family val="3"/>
        <charset val="129"/>
      </rPr>
      <t>제품</t>
    </r>
    <r>
      <rPr>
        <sz val="8"/>
        <rFont val="Arial"/>
        <family val="2"/>
      </rPr>
      <t xml:space="preserve"> - Ceramic</t>
    </r>
    <phoneticPr fontId="63" type="noConversion"/>
  </si>
  <si>
    <t>15b</t>
    <phoneticPr fontId="63" type="noConversion"/>
  </si>
  <si>
    <r>
      <rPr>
        <sz val="8"/>
        <rFont val="맑은 고딕"/>
        <family val="3"/>
        <charset val="129"/>
      </rPr>
      <t>비금속</t>
    </r>
    <r>
      <rPr>
        <sz val="8"/>
        <rFont val="Arial"/>
        <family val="2"/>
      </rPr>
      <t xml:space="preserve"> </t>
    </r>
    <r>
      <rPr>
        <sz val="8"/>
        <rFont val="맑은 고딕"/>
        <family val="3"/>
        <charset val="129"/>
      </rPr>
      <t>광물</t>
    </r>
    <r>
      <rPr>
        <sz val="8"/>
        <rFont val="Arial"/>
        <family val="2"/>
      </rPr>
      <t xml:space="preserve">, </t>
    </r>
    <r>
      <rPr>
        <sz val="8"/>
        <rFont val="맑은 고딕"/>
        <family val="3"/>
        <charset val="129"/>
      </rPr>
      <t>유리제품</t>
    </r>
    <r>
      <rPr>
        <sz val="8"/>
        <rFont val="Arial"/>
        <family val="2"/>
      </rPr>
      <t>,  / Non-metallic mineral products, Glass</t>
    </r>
    <phoneticPr fontId="63" type="noConversion"/>
  </si>
  <si>
    <t xml:space="preserve">16 </t>
    <phoneticPr fontId="63" type="noConversion"/>
  </si>
  <si>
    <r>
      <rPr>
        <sz val="8"/>
        <color indexed="63"/>
        <rFont val="맑은 고딕"/>
        <family val="3"/>
        <charset val="129"/>
      </rPr>
      <t>콘크리트</t>
    </r>
    <r>
      <rPr>
        <sz val="8"/>
        <color indexed="63"/>
        <rFont val="Arial"/>
        <family val="2"/>
      </rPr>
      <t xml:space="preserve">, </t>
    </r>
    <r>
      <rPr>
        <sz val="8"/>
        <color indexed="63"/>
        <rFont val="맑은 고딕"/>
        <family val="3"/>
        <charset val="129"/>
      </rPr>
      <t>시멘트</t>
    </r>
    <r>
      <rPr>
        <sz val="8"/>
        <color indexed="63"/>
        <rFont val="Arial"/>
        <family val="2"/>
      </rPr>
      <t xml:space="preserve">, </t>
    </r>
    <r>
      <rPr>
        <sz val="8"/>
        <color indexed="63"/>
        <rFont val="맑은 고딕"/>
        <family val="3"/>
        <charset val="129"/>
      </rPr>
      <t>석회</t>
    </r>
    <r>
      <rPr>
        <sz val="8"/>
        <color indexed="63"/>
        <rFont val="Arial"/>
        <family val="2"/>
      </rPr>
      <t xml:space="preserve">, </t>
    </r>
    <r>
      <rPr>
        <sz val="8"/>
        <color indexed="63"/>
        <rFont val="맑은 고딕"/>
        <family val="3"/>
        <charset val="129"/>
      </rPr>
      <t>석고</t>
    </r>
    <r>
      <rPr>
        <sz val="8"/>
        <color indexed="63"/>
        <rFont val="Arial"/>
        <family val="2"/>
      </rPr>
      <t xml:space="preserve"> </t>
    </r>
    <r>
      <rPr>
        <sz val="8"/>
        <color indexed="63"/>
        <rFont val="맑은 고딕"/>
        <family val="3"/>
        <charset val="129"/>
      </rPr>
      <t>등</t>
    </r>
    <r>
      <rPr>
        <sz val="8"/>
        <color indexed="63"/>
        <rFont val="Arial"/>
        <family val="2"/>
      </rPr>
      <t xml:space="preserve"> / Concrete, cement, lime, plaster, etc.</t>
    </r>
    <phoneticPr fontId="63" type="noConversion"/>
  </si>
  <si>
    <t>17a</t>
    <phoneticPr fontId="63" type="noConversion"/>
  </si>
  <si>
    <r>
      <rPr>
        <sz val="8"/>
        <color indexed="63"/>
        <rFont val="맑은 고딕"/>
        <family val="3"/>
        <charset val="129"/>
      </rPr>
      <t>제철</t>
    </r>
    <r>
      <rPr>
        <sz val="8"/>
        <color indexed="63"/>
        <rFont val="Arial"/>
        <family val="2"/>
      </rPr>
      <t xml:space="preserve">, </t>
    </r>
    <r>
      <rPr>
        <sz val="8"/>
        <color indexed="63"/>
        <rFont val="맑은 고딕"/>
        <family val="3"/>
        <charset val="129"/>
      </rPr>
      <t>제강</t>
    </r>
    <r>
      <rPr>
        <sz val="8"/>
        <color indexed="63"/>
        <rFont val="Arial"/>
        <family val="2"/>
      </rPr>
      <t xml:space="preserve">, </t>
    </r>
    <r>
      <rPr>
        <sz val="8"/>
        <color indexed="63"/>
        <rFont val="맑은 고딕"/>
        <family val="3"/>
        <charset val="129"/>
      </rPr>
      <t>합금철</t>
    </r>
    <r>
      <rPr>
        <sz val="8"/>
        <color indexed="63"/>
        <rFont val="Arial"/>
        <family val="2"/>
      </rPr>
      <t xml:space="preserve">, </t>
    </r>
    <r>
      <rPr>
        <sz val="8"/>
        <color indexed="63"/>
        <rFont val="맑은 고딕"/>
        <family val="3"/>
        <charset val="129"/>
      </rPr>
      <t>주조</t>
    </r>
    <r>
      <rPr>
        <sz val="8"/>
        <color indexed="63"/>
        <rFont val="Arial"/>
        <family val="2"/>
      </rPr>
      <t xml:space="preserve"> / Manufacture of basic metals</t>
    </r>
    <phoneticPr fontId="63" type="noConversion"/>
  </si>
  <si>
    <t>17b</t>
    <phoneticPr fontId="63" type="noConversion"/>
  </si>
  <si>
    <r>
      <rPr>
        <sz val="8"/>
        <color indexed="63"/>
        <rFont val="맑은 고딕"/>
        <family val="3"/>
        <charset val="129"/>
      </rPr>
      <t>금속</t>
    </r>
    <r>
      <rPr>
        <sz val="8"/>
        <color indexed="63"/>
        <rFont val="Arial"/>
        <family val="2"/>
      </rPr>
      <t xml:space="preserve"> </t>
    </r>
    <r>
      <rPr>
        <sz val="8"/>
        <color indexed="63"/>
        <rFont val="맑은 고딕"/>
        <family val="3"/>
        <charset val="129"/>
      </rPr>
      <t>가공</t>
    </r>
    <r>
      <rPr>
        <sz val="8"/>
        <color indexed="63"/>
        <rFont val="Arial"/>
        <family val="2"/>
      </rPr>
      <t xml:space="preserve">, </t>
    </r>
    <r>
      <rPr>
        <sz val="8"/>
        <color indexed="63"/>
        <rFont val="맑은 고딕"/>
        <family val="3"/>
        <charset val="129"/>
      </rPr>
      <t>수리</t>
    </r>
    <r>
      <rPr>
        <sz val="8"/>
        <color indexed="63"/>
        <rFont val="Arial"/>
        <family val="2"/>
      </rPr>
      <t xml:space="preserve"> / fabricated metal </t>
    </r>
    <phoneticPr fontId="63" type="noConversion"/>
  </si>
  <si>
    <t>18a</t>
    <phoneticPr fontId="63" type="noConversion"/>
  </si>
  <si>
    <r>
      <rPr>
        <sz val="8"/>
        <color indexed="63"/>
        <rFont val="맑은 고딕"/>
        <family val="3"/>
        <charset val="129"/>
      </rPr>
      <t>기계</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장비</t>
    </r>
    <r>
      <rPr>
        <sz val="8"/>
        <color indexed="63"/>
        <rFont val="Arial"/>
        <family val="2"/>
      </rPr>
      <t xml:space="preserve"> </t>
    </r>
    <r>
      <rPr>
        <sz val="8"/>
        <color indexed="63"/>
        <rFont val="맑은 고딕"/>
        <family val="3"/>
        <charset val="129"/>
      </rPr>
      <t>제조</t>
    </r>
    <r>
      <rPr>
        <sz val="8"/>
        <color indexed="63"/>
        <rFont val="Arial"/>
        <family val="2"/>
      </rPr>
      <t xml:space="preserve"> / Manufacture of machinery and equipment</t>
    </r>
    <phoneticPr fontId="63" type="noConversion"/>
  </si>
  <si>
    <t>18b</t>
    <phoneticPr fontId="63" type="noConversion"/>
  </si>
  <si>
    <r>
      <rPr>
        <sz val="8"/>
        <color indexed="63"/>
        <rFont val="맑은 고딕"/>
        <family val="3"/>
        <charset val="129"/>
      </rPr>
      <t>기계수리</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장비설치</t>
    </r>
    <r>
      <rPr>
        <sz val="8"/>
        <color indexed="63"/>
        <rFont val="Arial"/>
        <family val="2"/>
      </rPr>
      <t xml:space="preserve"> / Repair , Installation of industrial machinery</t>
    </r>
    <phoneticPr fontId="63" type="noConversion"/>
  </si>
  <si>
    <t>19a</t>
    <phoneticPr fontId="63" type="noConversion"/>
  </si>
  <si>
    <r>
      <rPr>
        <sz val="8"/>
        <color indexed="63"/>
        <rFont val="맑은 고딕"/>
        <family val="3"/>
        <charset val="129"/>
      </rPr>
      <t>전기</t>
    </r>
    <r>
      <rPr>
        <sz val="8"/>
        <color indexed="63"/>
        <rFont val="Arial"/>
        <family val="2"/>
      </rPr>
      <t xml:space="preserve">, </t>
    </r>
    <r>
      <rPr>
        <sz val="8"/>
        <color indexed="63"/>
        <rFont val="맑은 고딕"/>
        <family val="3"/>
        <charset val="129"/>
      </rPr>
      <t>전자</t>
    </r>
    <r>
      <rPr>
        <sz val="8"/>
        <color indexed="63"/>
        <rFont val="Arial"/>
        <family val="2"/>
      </rPr>
      <t xml:space="preserve">, </t>
    </r>
    <r>
      <rPr>
        <sz val="8"/>
        <color indexed="63"/>
        <rFont val="맑은 고딕"/>
        <family val="3"/>
        <charset val="129"/>
      </rPr>
      <t>가스</t>
    </r>
    <r>
      <rPr>
        <sz val="8"/>
        <color indexed="63"/>
        <rFont val="Arial"/>
        <family val="2"/>
      </rPr>
      <t xml:space="preserve"> / Electrical, Electronic, Gas</t>
    </r>
    <phoneticPr fontId="63" type="noConversion"/>
  </si>
  <si>
    <t>19b</t>
    <phoneticPr fontId="63" type="noConversion"/>
  </si>
  <si>
    <r>
      <rPr>
        <sz val="8"/>
        <color indexed="8"/>
        <rFont val="맑은 고딕"/>
        <family val="3"/>
        <charset val="129"/>
      </rPr>
      <t>광학</t>
    </r>
    <r>
      <rPr>
        <sz val="8"/>
        <color indexed="8"/>
        <rFont val="Arial"/>
        <family val="2"/>
      </rPr>
      <t xml:space="preserve">, </t>
    </r>
    <r>
      <rPr>
        <sz val="8"/>
        <color indexed="8"/>
        <rFont val="맑은 고딕"/>
        <family val="3"/>
        <charset val="129"/>
      </rPr>
      <t>의료기기</t>
    </r>
    <r>
      <rPr>
        <sz val="8"/>
        <color indexed="8"/>
        <rFont val="Arial"/>
        <family val="2"/>
      </rPr>
      <t xml:space="preserve"> / Optical, Medical Device</t>
    </r>
    <phoneticPr fontId="63" type="noConversion"/>
  </si>
  <si>
    <t>20</t>
    <phoneticPr fontId="63" type="noConversion"/>
  </si>
  <si>
    <r>
      <rPr>
        <sz val="8"/>
        <color indexed="63"/>
        <rFont val="맑은 고딕"/>
        <family val="3"/>
        <charset val="129"/>
      </rPr>
      <t>조선</t>
    </r>
    <r>
      <rPr>
        <sz val="8"/>
        <color indexed="63"/>
        <rFont val="Arial"/>
        <family val="2"/>
      </rPr>
      <t xml:space="preserve"> / Shipbuilding</t>
    </r>
    <phoneticPr fontId="63" type="noConversion"/>
  </si>
  <si>
    <r>
      <rPr>
        <sz val="8"/>
        <color indexed="63"/>
        <rFont val="맑은 고딕"/>
        <family val="3"/>
        <charset val="129"/>
      </rPr>
      <t>항공우주</t>
    </r>
    <r>
      <rPr>
        <sz val="8"/>
        <color indexed="63"/>
        <rFont val="Arial"/>
        <family val="2"/>
      </rPr>
      <t xml:space="preserve"> / Aerospace</t>
    </r>
    <phoneticPr fontId="63" type="noConversion"/>
  </si>
  <si>
    <t>22</t>
    <phoneticPr fontId="63" type="noConversion"/>
  </si>
  <si>
    <r>
      <rPr>
        <sz val="8"/>
        <color indexed="63"/>
        <rFont val="맑은 고딕"/>
        <family val="3"/>
        <charset val="129"/>
      </rPr>
      <t>기타</t>
    </r>
    <r>
      <rPr>
        <sz val="8"/>
        <color indexed="63"/>
        <rFont val="Arial"/>
        <family val="2"/>
      </rPr>
      <t xml:space="preserve"> </t>
    </r>
    <r>
      <rPr>
        <sz val="8"/>
        <color indexed="63"/>
        <rFont val="맑은 고딕"/>
        <family val="3"/>
        <charset val="129"/>
      </rPr>
      <t>수송장비</t>
    </r>
    <r>
      <rPr>
        <sz val="8"/>
        <color indexed="63"/>
        <rFont val="Arial"/>
        <family val="2"/>
      </rPr>
      <t xml:space="preserve"> / Other Transport Equipment</t>
    </r>
    <phoneticPr fontId="63" type="noConversion"/>
  </si>
  <si>
    <t>23a</t>
    <phoneticPr fontId="63" type="noConversion"/>
  </si>
  <si>
    <r>
      <rPr>
        <sz val="8"/>
        <color indexed="63"/>
        <rFont val="맑은 고딕"/>
        <family val="3"/>
        <charset val="129"/>
      </rPr>
      <t>보석류</t>
    </r>
    <r>
      <rPr>
        <sz val="8"/>
        <color indexed="63"/>
        <rFont val="Arial"/>
        <family val="2"/>
      </rPr>
      <t xml:space="preserve">, </t>
    </r>
    <r>
      <rPr>
        <sz val="8"/>
        <color indexed="63"/>
        <rFont val="맑은 고딕"/>
        <family val="3"/>
        <charset val="129"/>
      </rPr>
      <t>악기류의</t>
    </r>
    <r>
      <rPr>
        <sz val="8"/>
        <color indexed="63"/>
        <rFont val="Arial"/>
        <family val="2"/>
      </rPr>
      <t xml:space="preserve"> </t>
    </r>
    <r>
      <rPr>
        <sz val="8"/>
        <color indexed="63"/>
        <rFont val="맑은 고딕"/>
        <family val="3"/>
        <charset val="129"/>
      </rPr>
      <t>제조</t>
    </r>
    <r>
      <rPr>
        <sz val="8"/>
        <color indexed="63"/>
        <rFont val="Arial"/>
        <family val="2"/>
      </rPr>
      <t xml:space="preserve"> / Manufacture of jewellery, musical instruments</t>
    </r>
    <phoneticPr fontId="63" type="noConversion"/>
  </si>
  <si>
    <t>23c</t>
    <phoneticPr fontId="63" type="noConversion"/>
  </si>
  <si>
    <r>
      <rPr>
        <sz val="8"/>
        <color indexed="63"/>
        <rFont val="맑은 고딕"/>
        <family val="3"/>
        <charset val="129"/>
      </rPr>
      <t>스포츠</t>
    </r>
    <r>
      <rPr>
        <sz val="8"/>
        <color indexed="63"/>
        <rFont val="Arial"/>
        <family val="2"/>
      </rPr>
      <t xml:space="preserve"> </t>
    </r>
    <r>
      <rPr>
        <sz val="8"/>
        <color indexed="63"/>
        <rFont val="맑은 고딕"/>
        <family val="3"/>
        <charset val="129"/>
      </rPr>
      <t>용품</t>
    </r>
    <r>
      <rPr>
        <sz val="8"/>
        <color indexed="63"/>
        <rFont val="Arial"/>
        <family val="2"/>
      </rPr>
      <t xml:space="preserve">, </t>
    </r>
    <r>
      <rPr>
        <sz val="8"/>
        <color indexed="63"/>
        <rFont val="맑은 고딕"/>
        <family val="3"/>
        <charset val="129"/>
      </rPr>
      <t>게임</t>
    </r>
    <r>
      <rPr>
        <sz val="8"/>
        <color indexed="63"/>
        <rFont val="Arial"/>
        <family val="2"/>
      </rPr>
      <t xml:space="preserve">, </t>
    </r>
    <r>
      <rPr>
        <sz val="8"/>
        <color indexed="63"/>
        <rFont val="맑은 고딕"/>
        <family val="3"/>
        <charset val="129"/>
      </rPr>
      <t>장난감</t>
    </r>
    <r>
      <rPr>
        <sz val="8"/>
        <color indexed="63"/>
        <rFont val="Arial"/>
        <family val="2"/>
      </rPr>
      <t xml:space="preserve"> </t>
    </r>
    <r>
      <rPr>
        <sz val="8"/>
        <color indexed="63"/>
        <rFont val="맑은 고딕"/>
        <family val="3"/>
        <charset val="129"/>
      </rPr>
      <t>제조업</t>
    </r>
    <r>
      <rPr>
        <sz val="8"/>
        <color indexed="63"/>
        <rFont val="Arial"/>
        <family val="2"/>
      </rPr>
      <t xml:space="preserve"> / Manufacture of sports good, game and toy</t>
    </r>
    <phoneticPr fontId="63" type="noConversion"/>
  </si>
  <si>
    <t>23e</t>
    <phoneticPr fontId="63" type="noConversion"/>
  </si>
  <si>
    <r>
      <rPr>
        <sz val="8"/>
        <color indexed="63"/>
        <rFont val="맑은 고딕"/>
        <family val="3"/>
        <charset val="129"/>
      </rPr>
      <t>가구</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기타</t>
    </r>
    <r>
      <rPr>
        <sz val="8"/>
        <color indexed="63"/>
        <rFont val="Arial"/>
        <family val="2"/>
      </rPr>
      <t xml:space="preserve"> </t>
    </r>
    <r>
      <rPr>
        <sz val="8"/>
        <color indexed="63"/>
        <rFont val="맑은 고딕"/>
        <family val="3"/>
        <charset val="129"/>
      </rPr>
      <t>제조업</t>
    </r>
    <r>
      <rPr>
        <sz val="8"/>
        <color indexed="63"/>
        <rFont val="Arial"/>
        <family val="2"/>
      </rPr>
      <t xml:space="preserve"> / Manufacture of furniture, etc.</t>
    </r>
    <phoneticPr fontId="63" type="noConversion"/>
  </si>
  <si>
    <t xml:space="preserve">24 </t>
    <phoneticPr fontId="63" type="noConversion"/>
  </si>
  <si>
    <r>
      <rPr>
        <sz val="8"/>
        <color indexed="63"/>
        <rFont val="맑은 고딕"/>
        <family val="3"/>
        <charset val="129"/>
      </rPr>
      <t>재활용</t>
    </r>
    <r>
      <rPr>
        <sz val="8"/>
        <color indexed="63"/>
        <rFont val="Arial"/>
        <family val="2"/>
      </rPr>
      <t xml:space="preserve"> - </t>
    </r>
    <r>
      <rPr>
        <sz val="8"/>
        <color indexed="63"/>
        <rFont val="맑은 고딕"/>
        <family val="3"/>
        <charset val="129"/>
      </rPr>
      <t>자재회수</t>
    </r>
    <r>
      <rPr>
        <sz val="8"/>
        <color indexed="63"/>
        <rFont val="Arial"/>
        <family val="2"/>
      </rPr>
      <t xml:space="preserve"> / Recycling</t>
    </r>
    <phoneticPr fontId="63" type="noConversion"/>
  </si>
  <si>
    <r>
      <rPr>
        <sz val="8"/>
        <color indexed="63"/>
        <rFont val="맑은 고딕"/>
        <family val="3"/>
        <charset val="129"/>
      </rPr>
      <t>전력</t>
    </r>
    <r>
      <rPr>
        <sz val="8"/>
        <color indexed="63"/>
        <rFont val="Arial"/>
        <family val="2"/>
      </rPr>
      <t xml:space="preserve"> </t>
    </r>
    <r>
      <rPr>
        <sz val="8"/>
        <color indexed="63"/>
        <rFont val="맑은 고딕"/>
        <family val="3"/>
        <charset val="129"/>
      </rPr>
      <t>생성</t>
    </r>
    <r>
      <rPr>
        <sz val="8"/>
        <color indexed="63"/>
        <rFont val="Arial"/>
        <family val="2"/>
      </rPr>
      <t xml:space="preserve">, </t>
    </r>
    <r>
      <rPr>
        <sz val="8"/>
        <color indexed="63"/>
        <rFont val="맑은 고딕"/>
        <family val="3"/>
        <charset val="129"/>
      </rPr>
      <t>전송</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분배</t>
    </r>
    <r>
      <rPr>
        <sz val="8"/>
        <color indexed="63"/>
        <rFont val="Arial"/>
        <family val="2"/>
      </rPr>
      <t xml:space="preserve"> / Electricity supply</t>
    </r>
    <phoneticPr fontId="63" type="noConversion"/>
  </si>
  <si>
    <r>
      <rPr>
        <sz val="8"/>
        <color indexed="63"/>
        <rFont val="맑은 고딕"/>
        <family val="3"/>
        <charset val="129"/>
      </rPr>
      <t>가스</t>
    </r>
    <r>
      <rPr>
        <sz val="8"/>
        <color indexed="63"/>
        <rFont val="Arial"/>
        <family val="2"/>
      </rPr>
      <t xml:space="preserve"> </t>
    </r>
    <r>
      <rPr>
        <sz val="8"/>
        <color indexed="63"/>
        <rFont val="맑은 고딕"/>
        <family val="3"/>
        <charset val="129"/>
      </rPr>
      <t>공급</t>
    </r>
    <r>
      <rPr>
        <sz val="8"/>
        <color indexed="63"/>
        <rFont val="Arial"/>
        <family val="2"/>
      </rPr>
      <t xml:space="preserve"> / Gas supply</t>
    </r>
    <phoneticPr fontId="63" type="noConversion"/>
  </si>
  <si>
    <r>
      <rPr>
        <sz val="8"/>
        <color indexed="63"/>
        <rFont val="맑은 고딕"/>
        <family val="3"/>
        <charset val="129"/>
      </rPr>
      <t>급수</t>
    </r>
    <r>
      <rPr>
        <sz val="8"/>
        <color indexed="63"/>
        <rFont val="Arial"/>
        <family val="2"/>
      </rPr>
      <t xml:space="preserve"> / Water supply</t>
    </r>
    <phoneticPr fontId="63" type="noConversion"/>
  </si>
  <si>
    <t xml:space="preserve">28a </t>
    <phoneticPr fontId="63" type="noConversion"/>
  </si>
  <si>
    <r>
      <rPr>
        <sz val="8"/>
        <color indexed="63"/>
        <rFont val="맑은 고딕"/>
        <family val="3"/>
        <charset val="129"/>
      </rPr>
      <t>토목</t>
    </r>
    <r>
      <rPr>
        <sz val="8"/>
        <color indexed="63"/>
        <rFont val="Arial"/>
        <family val="2"/>
      </rPr>
      <t xml:space="preserve">, </t>
    </r>
    <r>
      <rPr>
        <sz val="8"/>
        <color indexed="63"/>
        <rFont val="맑은 고딕"/>
        <family val="3"/>
        <charset val="129"/>
      </rPr>
      <t>건설</t>
    </r>
    <r>
      <rPr>
        <sz val="8"/>
        <color indexed="63"/>
        <rFont val="Arial"/>
        <family val="2"/>
      </rPr>
      <t xml:space="preserve">, </t>
    </r>
    <r>
      <rPr>
        <sz val="8"/>
        <color indexed="63"/>
        <rFont val="맑은 고딕"/>
        <family val="3"/>
        <charset val="129"/>
      </rPr>
      <t>조경공사</t>
    </r>
    <r>
      <rPr>
        <sz val="8"/>
        <color indexed="63"/>
        <rFont val="Arial"/>
        <family val="2"/>
      </rPr>
      <t xml:space="preserve"> / Constuction</t>
    </r>
    <phoneticPr fontId="63" type="noConversion"/>
  </si>
  <si>
    <t xml:space="preserve">28b </t>
    <phoneticPr fontId="63" type="noConversion"/>
  </si>
  <si>
    <r>
      <rPr>
        <sz val="8"/>
        <color indexed="8"/>
        <rFont val="맑은 고딕"/>
        <family val="3"/>
        <charset val="129"/>
      </rPr>
      <t>장비설치</t>
    </r>
    <r>
      <rPr>
        <sz val="8"/>
        <color indexed="8"/>
        <rFont val="Arial"/>
        <family val="2"/>
      </rPr>
      <t xml:space="preserve"> / Installation</t>
    </r>
    <phoneticPr fontId="63" type="noConversion"/>
  </si>
  <si>
    <t>29</t>
    <phoneticPr fontId="63" type="noConversion"/>
  </si>
  <si>
    <r>
      <rPr>
        <sz val="8"/>
        <color indexed="63"/>
        <rFont val="맑은 고딕"/>
        <family val="3"/>
        <charset val="129"/>
      </rPr>
      <t>도소매</t>
    </r>
    <r>
      <rPr>
        <sz val="8"/>
        <color indexed="63"/>
        <rFont val="Arial"/>
        <family val="2"/>
      </rPr>
      <t xml:space="preserve">, </t>
    </r>
    <r>
      <rPr>
        <sz val="8"/>
        <color indexed="63"/>
        <rFont val="맑은 고딕"/>
        <family val="3"/>
        <charset val="129"/>
      </rPr>
      <t>무역</t>
    </r>
    <r>
      <rPr>
        <sz val="8"/>
        <color indexed="63"/>
        <rFont val="Arial"/>
        <family val="2"/>
      </rPr>
      <t xml:space="preserve">, </t>
    </r>
    <r>
      <rPr>
        <sz val="8"/>
        <color indexed="63"/>
        <rFont val="맑은 고딕"/>
        <family val="3"/>
        <charset val="129"/>
      </rPr>
      <t>자동차</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가정용품</t>
    </r>
    <r>
      <rPr>
        <sz val="8"/>
        <color indexed="63"/>
        <rFont val="Arial"/>
        <family val="2"/>
      </rPr>
      <t xml:space="preserve"> </t>
    </r>
    <r>
      <rPr>
        <sz val="8"/>
        <color indexed="63"/>
        <rFont val="맑은 고딕"/>
        <family val="3"/>
        <charset val="129"/>
      </rPr>
      <t>수리</t>
    </r>
    <r>
      <rPr>
        <sz val="8"/>
        <color indexed="63"/>
        <rFont val="Arial"/>
        <family val="2"/>
      </rPr>
      <t xml:space="preserve"> / Wholesale and retail trade, Repair of motor vehicles and household goods</t>
    </r>
    <phoneticPr fontId="63" type="noConversion"/>
  </si>
  <si>
    <t>L</t>
    <phoneticPr fontId="63" type="noConversion"/>
  </si>
  <si>
    <t xml:space="preserve">30 </t>
    <phoneticPr fontId="63" type="noConversion"/>
  </si>
  <si>
    <r>
      <rPr>
        <sz val="8"/>
        <color indexed="63"/>
        <rFont val="맑은 고딕"/>
        <family val="3"/>
        <charset val="129"/>
      </rPr>
      <t>호텔과</t>
    </r>
    <r>
      <rPr>
        <sz val="8"/>
        <color indexed="63"/>
        <rFont val="Arial"/>
        <family val="2"/>
      </rPr>
      <t xml:space="preserve"> </t>
    </r>
    <r>
      <rPr>
        <sz val="8"/>
        <color indexed="63"/>
        <rFont val="맑은 고딕"/>
        <family val="3"/>
        <charset val="129"/>
      </rPr>
      <t>레스토랑</t>
    </r>
    <r>
      <rPr>
        <sz val="8"/>
        <color indexed="63"/>
        <rFont val="Arial"/>
        <family val="2"/>
      </rPr>
      <t xml:space="preserve"> / Hotels and restaurants</t>
    </r>
    <phoneticPr fontId="63" type="noConversion"/>
  </si>
  <si>
    <t xml:space="preserve">31a </t>
    <phoneticPr fontId="63" type="noConversion"/>
  </si>
  <si>
    <r>
      <rPr>
        <sz val="8"/>
        <color indexed="63"/>
        <rFont val="맑은 고딕"/>
        <family val="3"/>
        <charset val="129"/>
      </rPr>
      <t>운송</t>
    </r>
    <r>
      <rPr>
        <sz val="8"/>
        <color indexed="63"/>
        <rFont val="Arial"/>
        <family val="2"/>
      </rPr>
      <t xml:space="preserve"> </t>
    </r>
    <r>
      <rPr>
        <sz val="8"/>
        <color indexed="63"/>
        <rFont val="맑은 고딕"/>
        <family val="3"/>
        <charset val="129"/>
      </rPr>
      <t>수송</t>
    </r>
    <r>
      <rPr>
        <sz val="8"/>
        <color indexed="63"/>
        <rFont val="Arial"/>
        <family val="2"/>
      </rPr>
      <t xml:space="preserve">, </t>
    </r>
    <r>
      <rPr>
        <sz val="8"/>
        <color indexed="63"/>
        <rFont val="맑은 고딕"/>
        <family val="3"/>
        <charset val="129"/>
      </rPr>
      <t>저장</t>
    </r>
    <r>
      <rPr>
        <sz val="8"/>
        <color indexed="63"/>
        <rFont val="Arial"/>
        <family val="2"/>
      </rPr>
      <t xml:space="preserve"> / Logistics: transport, storage and forwarding</t>
    </r>
    <phoneticPr fontId="63" type="noConversion"/>
  </si>
  <si>
    <t>31b</t>
    <phoneticPr fontId="63" type="noConversion"/>
  </si>
  <si>
    <r>
      <rPr>
        <sz val="8"/>
        <color indexed="63"/>
        <rFont val="맑은 고딕"/>
        <family val="3"/>
        <charset val="129"/>
      </rPr>
      <t>유선</t>
    </r>
    <r>
      <rPr>
        <sz val="8"/>
        <color indexed="63"/>
        <rFont val="Arial"/>
        <family val="2"/>
      </rPr>
      <t xml:space="preserve"> </t>
    </r>
    <r>
      <rPr>
        <sz val="8"/>
        <color indexed="63"/>
        <rFont val="맑은 고딕"/>
        <family val="3"/>
        <charset val="129"/>
      </rPr>
      <t>무선</t>
    </r>
    <r>
      <rPr>
        <sz val="8"/>
        <color indexed="63"/>
        <rFont val="Arial"/>
        <family val="2"/>
      </rPr>
      <t xml:space="preserve">  </t>
    </r>
    <r>
      <rPr>
        <sz val="8"/>
        <color indexed="63"/>
        <rFont val="맑은 고딕"/>
        <family val="3"/>
        <charset val="129"/>
      </rPr>
      <t>위성</t>
    </r>
    <r>
      <rPr>
        <sz val="8"/>
        <color indexed="63"/>
        <rFont val="Arial"/>
        <family val="2"/>
      </rPr>
      <t xml:space="preserve"> </t>
    </r>
    <r>
      <rPr>
        <sz val="8"/>
        <color indexed="63"/>
        <rFont val="맑은 고딕"/>
        <family val="3"/>
        <charset val="129"/>
      </rPr>
      <t>통신</t>
    </r>
    <r>
      <rPr>
        <sz val="8"/>
        <color indexed="63"/>
        <rFont val="Arial"/>
        <family val="2"/>
      </rPr>
      <t xml:space="preserve"> / Post and telecommunications</t>
    </r>
    <phoneticPr fontId="63" type="noConversion"/>
  </si>
  <si>
    <r>
      <rPr>
        <sz val="8"/>
        <color indexed="63"/>
        <rFont val="맑은 고딕"/>
        <family val="3"/>
        <charset val="129"/>
      </rPr>
      <t>금융</t>
    </r>
    <r>
      <rPr>
        <sz val="8"/>
        <color indexed="63"/>
        <rFont val="Arial"/>
        <family val="2"/>
      </rPr>
      <t xml:space="preserve"> </t>
    </r>
    <r>
      <rPr>
        <sz val="8"/>
        <color indexed="63"/>
        <rFont val="맑은 고딕"/>
        <family val="3"/>
        <charset val="129"/>
      </rPr>
      <t>중개</t>
    </r>
    <r>
      <rPr>
        <sz val="8"/>
        <color indexed="63"/>
        <rFont val="Arial"/>
        <family val="2"/>
      </rPr>
      <t xml:space="preserve"> / Financial and Monetary Intermediation; other financial Intermediation</t>
    </r>
    <phoneticPr fontId="63" type="noConversion"/>
  </si>
  <si>
    <r>
      <rPr>
        <sz val="8"/>
        <color indexed="63"/>
        <rFont val="맑은 고딕"/>
        <family val="3"/>
        <charset val="129"/>
      </rPr>
      <t>부동산</t>
    </r>
    <r>
      <rPr>
        <sz val="8"/>
        <color indexed="63"/>
        <rFont val="Arial"/>
        <family val="2"/>
      </rPr>
      <t xml:space="preserve">, </t>
    </r>
    <r>
      <rPr>
        <sz val="8"/>
        <color indexed="63"/>
        <rFont val="맑은 고딕"/>
        <family val="3"/>
        <charset val="129"/>
      </rPr>
      <t>임대</t>
    </r>
    <r>
      <rPr>
        <sz val="8"/>
        <color indexed="63"/>
        <rFont val="Arial"/>
        <family val="2"/>
      </rPr>
      <t xml:space="preserve"> / Insurance and pension funding, except compulsory social security</t>
    </r>
    <phoneticPr fontId="63" type="noConversion"/>
  </si>
  <si>
    <t xml:space="preserve">33 </t>
    <phoneticPr fontId="63" type="noConversion"/>
  </si>
  <si>
    <r>
      <rPr>
        <sz val="8"/>
        <color indexed="63"/>
        <rFont val="맑은 고딕"/>
        <family val="3"/>
        <charset val="129"/>
      </rPr>
      <t>소프트웨어</t>
    </r>
    <r>
      <rPr>
        <sz val="8"/>
        <color indexed="63"/>
        <rFont val="Arial"/>
        <family val="2"/>
      </rPr>
      <t xml:space="preserve">, </t>
    </r>
    <r>
      <rPr>
        <sz val="8"/>
        <color indexed="63"/>
        <rFont val="맑은 고딕"/>
        <family val="3"/>
        <charset val="129"/>
      </rPr>
      <t>프로그래밍</t>
    </r>
    <r>
      <rPr>
        <sz val="8"/>
        <color indexed="63"/>
        <rFont val="Arial"/>
        <family val="2"/>
      </rPr>
      <t xml:space="preserve">, </t>
    </r>
    <r>
      <rPr>
        <sz val="8"/>
        <color indexed="63"/>
        <rFont val="맑은 고딕"/>
        <family val="3"/>
        <charset val="129"/>
      </rPr>
      <t>데이터</t>
    </r>
    <r>
      <rPr>
        <sz val="8"/>
        <color indexed="63"/>
        <rFont val="Arial"/>
        <family val="2"/>
      </rPr>
      <t xml:space="preserve">, </t>
    </r>
    <r>
      <rPr>
        <sz val="8"/>
        <color indexed="63"/>
        <rFont val="맑은 고딕"/>
        <family val="3"/>
        <charset val="129"/>
      </rPr>
      <t>호스팅</t>
    </r>
    <r>
      <rPr>
        <sz val="8"/>
        <color indexed="63"/>
        <rFont val="Arial"/>
        <family val="2"/>
      </rPr>
      <t xml:space="preserve"> </t>
    </r>
    <r>
      <rPr>
        <sz val="8"/>
        <color indexed="63"/>
        <rFont val="맑은 고딕"/>
        <family val="3"/>
        <charset val="129"/>
      </rPr>
      <t>처리</t>
    </r>
    <r>
      <rPr>
        <sz val="8"/>
        <color indexed="63"/>
        <rFont val="Arial"/>
        <family val="2"/>
      </rPr>
      <t xml:space="preserve"> / Information technology</t>
    </r>
    <phoneticPr fontId="63" type="noConversion"/>
  </si>
  <si>
    <t>34</t>
    <phoneticPr fontId="63" type="noConversion"/>
  </si>
  <si>
    <r>
      <rPr>
        <sz val="8"/>
        <color indexed="8"/>
        <rFont val="맑은 고딕"/>
        <family val="3"/>
        <charset val="129"/>
      </rPr>
      <t>엔지니어링</t>
    </r>
    <r>
      <rPr>
        <sz val="8"/>
        <color indexed="8"/>
        <rFont val="Arial"/>
        <family val="2"/>
      </rPr>
      <t xml:space="preserve"> </t>
    </r>
    <r>
      <rPr>
        <sz val="8"/>
        <color indexed="8"/>
        <rFont val="맑은 고딕"/>
        <family val="3"/>
        <charset val="129"/>
      </rPr>
      <t>서비스</t>
    </r>
    <r>
      <rPr>
        <sz val="8"/>
        <color indexed="8"/>
        <rFont val="Arial"/>
        <family val="2"/>
      </rPr>
      <t xml:space="preserve"> Engineering services</t>
    </r>
    <phoneticPr fontId="63" type="noConversion"/>
  </si>
  <si>
    <t>35a</t>
    <phoneticPr fontId="63" type="noConversion"/>
  </si>
  <si>
    <r>
      <rPr>
        <sz val="8"/>
        <color indexed="63"/>
        <rFont val="맑은 고딕"/>
        <family val="3"/>
        <charset val="129"/>
      </rPr>
      <t>시장조사</t>
    </r>
    <r>
      <rPr>
        <sz val="8"/>
        <color indexed="63"/>
        <rFont val="Arial"/>
        <family val="2"/>
      </rPr>
      <t xml:space="preserve"> / Marketing Research</t>
    </r>
    <phoneticPr fontId="63" type="noConversion"/>
  </si>
  <si>
    <t>M</t>
  </si>
  <si>
    <t>35b</t>
    <phoneticPr fontId="63" type="noConversion"/>
  </si>
  <si>
    <r>
      <rPr>
        <sz val="8"/>
        <color indexed="63"/>
        <rFont val="맑은 고딕"/>
        <family val="3"/>
        <charset val="129"/>
      </rPr>
      <t>기술자문</t>
    </r>
    <r>
      <rPr>
        <sz val="8"/>
        <color indexed="63"/>
        <rFont val="Arial"/>
        <family val="2"/>
      </rPr>
      <t xml:space="preserve"> </t>
    </r>
    <r>
      <rPr>
        <sz val="8"/>
        <color indexed="63"/>
        <rFont val="맑은 고딕"/>
        <family val="3"/>
        <charset val="129"/>
      </rPr>
      <t>및</t>
    </r>
    <r>
      <rPr>
        <sz val="8"/>
        <color indexed="63"/>
        <rFont val="Arial"/>
        <family val="2"/>
      </rPr>
      <t xml:space="preserve"> </t>
    </r>
    <r>
      <rPr>
        <sz val="8"/>
        <color indexed="63"/>
        <rFont val="맑은 고딕"/>
        <family val="3"/>
        <charset val="129"/>
      </rPr>
      <t>지원서비스</t>
    </r>
    <r>
      <rPr>
        <sz val="8"/>
        <color indexed="63"/>
        <rFont val="Arial"/>
        <family val="2"/>
      </rPr>
      <t xml:space="preserve"> / Consulting and Supporting</t>
    </r>
    <phoneticPr fontId="63" type="noConversion"/>
  </si>
  <si>
    <t>35c</t>
    <phoneticPr fontId="63" type="noConversion"/>
  </si>
  <si>
    <r>
      <rPr>
        <sz val="8"/>
        <color indexed="63"/>
        <rFont val="맑은 고딕"/>
        <family val="3"/>
        <charset val="129"/>
      </rPr>
      <t>청소</t>
    </r>
    <r>
      <rPr>
        <sz val="8"/>
        <color indexed="63"/>
        <rFont val="Arial"/>
        <family val="2"/>
      </rPr>
      <t xml:space="preserve"> / Cleaning</t>
    </r>
    <phoneticPr fontId="63" type="noConversion"/>
  </si>
  <si>
    <r>
      <rPr>
        <sz val="8"/>
        <color indexed="63"/>
        <rFont val="맑은 고딕"/>
        <family val="3"/>
        <charset val="129"/>
      </rPr>
      <t>공공</t>
    </r>
    <r>
      <rPr>
        <sz val="8"/>
        <color indexed="63"/>
        <rFont val="Arial"/>
        <family val="2"/>
      </rPr>
      <t xml:space="preserve"> </t>
    </r>
    <r>
      <rPr>
        <sz val="8"/>
        <color indexed="63"/>
        <rFont val="맑은 고딕"/>
        <family val="3"/>
        <charset val="129"/>
      </rPr>
      <t>행정</t>
    </r>
    <r>
      <rPr>
        <sz val="8"/>
        <color indexed="63"/>
        <rFont val="Arial"/>
        <family val="2"/>
      </rPr>
      <t xml:space="preserve"> / Public administration</t>
    </r>
    <phoneticPr fontId="63" type="noConversion"/>
  </si>
  <si>
    <t xml:space="preserve">37 </t>
    <phoneticPr fontId="63" type="noConversion"/>
  </si>
  <si>
    <r>
      <rPr>
        <sz val="8"/>
        <color indexed="63"/>
        <rFont val="맑은 고딕"/>
        <family val="3"/>
        <charset val="129"/>
      </rPr>
      <t>교육</t>
    </r>
    <r>
      <rPr>
        <sz val="8"/>
        <color indexed="63"/>
        <rFont val="Arial"/>
        <family val="2"/>
      </rPr>
      <t xml:space="preserve"> / Education</t>
    </r>
    <phoneticPr fontId="63" type="noConversion"/>
  </si>
  <si>
    <t>38a</t>
    <phoneticPr fontId="63" type="noConversion"/>
  </si>
  <si>
    <r>
      <rPr>
        <sz val="8"/>
        <color indexed="63"/>
        <rFont val="맑은 고딕"/>
        <family val="3"/>
        <charset val="129"/>
      </rPr>
      <t>병원</t>
    </r>
    <r>
      <rPr>
        <sz val="8"/>
        <color indexed="63"/>
        <rFont val="Arial"/>
        <family val="2"/>
      </rPr>
      <t xml:space="preserve">, </t>
    </r>
    <r>
      <rPr>
        <sz val="8"/>
        <color indexed="63"/>
        <rFont val="맑은 고딕"/>
        <family val="3"/>
        <charset val="129"/>
      </rPr>
      <t>의학</t>
    </r>
    <r>
      <rPr>
        <sz val="8"/>
        <color indexed="63"/>
        <rFont val="Arial"/>
        <family val="2"/>
      </rPr>
      <t xml:space="preserve">, </t>
    </r>
    <r>
      <rPr>
        <sz val="8"/>
        <color indexed="63"/>
        <rFont val="맑은 고딕"/>
        <family val="3"/>
        <charset val="129"/>
      </rPr>
      <t>치과</t>
    </r>
    <r>
      <rPr>
        <sz val="8"/>
        <color indexed="63"/>
        <rFont val="Arial"/>
        <family val="2"/>
      </rPr>
      <t xml:space="preserve"> </t>
    </r>
    <r>
      <rPr>
        <sz val="8"/>
        <color indexed="63"/>
        <rFont val="맑은 고딕"/>
        <family val="3"/>
        <charset val="129"/>
      </rPr>
      <t>활동</t>
    </r>
    <r>
      <rPr>
        <sz val="8"/>
        <color indexed="63"/>
        <rFont val="Arial"/>
        <family val="2"/>
      </rPr>
      <t xml:space="preserve"> / Hospital, Medical and dental practice activities</t>
    </r>
    <phoneticPr fontId="63" type="noConversion"/>
  </si>
  <si>
    <t>38b</t>
    <phoneticPr fontId="63" type="noConversion"/>
  </si>
  <si>
    <r>
      <rPr>
        <sz val="8"/>
        <color indexed="63"/>
        <rFont val="맑은 고딕"/>
        <family val="3"/>
        <charset val="129"/>
      </rPr>
      <t>임상실험</t>
    </r>
    <r>
      <rPr>
        <sz val="8"/>
        <color indexed="63"/>
        <rFont val="Arial"/>
        <family val="2"/>
      </rPr>
      <t xml:space="preserve"> </t>
    </r>
    <r>
      <rPr>
        <sz val="8"/>
        <color indexed="63"/>
        <rFont val="맑은 고딕"/>
        <family val="3"/>
        <charset val="129"/>
      </rPr>
      <t>연구</t>
    </r>
    <r>
      <rPr>
        <sz val="8"/>
        <color indexed="63"/>
        <rFont val="Arial"/>
        <family val="2"/>
      </rPr>
      <t xml:space="preserve">, </t>
    </r>
    <r>
      <rPr>
        <sz val="8"/>
        <color indexed="63"/>
        <rFont val="맑은 고딕"/>
        <family val="3"/>
        <charset val="129"/>
      </rPr>
      <t>위생</t>
    </r>
    <r>
      <rPr>
        <sz val="8"/>
        <color indexed="63"/>
        <rFont val="Arial"/>
        <family val="2"/>
      </rPr>
      <t xml:space="preserve">, </t>
    </r>
    <r>
      <rPr>
        <sz val="8"/>
        <color indexed="63"/>
        <rFont val="맑은 고딕"/>
        <family val="3"/>
        <charset val="129"/>
      </rPr>
      <t>예방</t>
    </r>
    <r>
      <rPr>
        <sz val="8"/>
        <color indexed="63"/>
        <rFont val="Arial"/>
        <family val="2"/>
      </rPr>
      <t xml:space="preserve"> / laboratories of clinical analisys, hygiene and prophylaxis and for images.</t>
    </r>
    <phoneticPr fontId="63" type="noConversion"/>
  </si>
  <si>
    <t>38c</t>
    <phoneticPr fontId="63" type="noConversion"/>
  </si>
  <si>
    <r>
      <rPr>
        <sz val="8"/>
        <color indexed="63"/>
        <rFont val="맑은 고딕"/>
        <family val="3"/>
        <charset val="129"/>
      </rPr>
      <t>사회활동서비스</t>
    </r>
    <r>
      <rPr>
        <sz val="8"/>
        <color indexed="63"/>
        <rFont val="Arial"/>
        <family val="2"/>
      </rPr>
      <t xml:space="preserve"> / Social Activity Service</t>
    </r>
    <phoneticPr fontId="63" type="noConversion"/>
  </si>
  <si>
    <t>38d</t>
    <phoneticPr fontId="63" type="noConversion"/>
  </si>
  <si>
    <r>
      <rPr>
        <sz val="8"/>
        <color indexed="63"/>
        <rFont val="맑은 고딕"/>
        <family val="3"/>
        <charset val="129"/>
      </rPr>
      <t>수의학</t>
    </r>
    <r>
      <rPr>
        <sz val="8"/>
        <color indexed="63"/>
        <rFont val="Arial"/>
        <family val="2"/>
      </rPr>
      <t xml:space="preserve"> / Veterinary activities</t>
    </r>
    <phoneticPr fontId="63" type="noConversion"/>
  </si>
  <si>
    <t>39a</t>
    <phoneticPr fontId="63" type="noConversion"/>
  </si>
  <si>
    <r>
      <rPr>
        <sz val="8"/>
        <color indexed="8"/>
        <rFont val="맑은 고딕"/>
        <family val="3"/>
        <charset val="129"/>
      </rPr>
      <t>하수</t>
    </r>
    <r>
      <rPr>
        <sz val="8"/>
        <color indexed="8"/>
        <rFont val="Arial"/>
        <family val="2"/>
      </rPr>
      <t xml:space="preserve">, </t>
    </r>
    <r>
      <rPr>
        <sz val="8"/>
        <color indexed="8"/>
        <rFont val="맑은 고딕"/>
        <family val="3"/>
        <charset val="129"/>
      </rPr>
      <t>폐기물</t>
    </r>
    <r>
      <rPr>
        <sz val="8"/>
        <color indexed="8"/>
        <rFont val="Arial"/>
        <family val="2"/>
      </rPr>
      <t xml:space="preserve"> </t>
    </r>
    <r>
      <rPr>
        <sz val="8"/>
        <color indexed="8"/>
        <rFont val="맑은 고딕"/>
        <family val="3"/>
        <charset val="129"/>
      </rPr>
      <t>처리</t>
    </r>
    <r>
      <rPr>
        <sz val="8"/>
        <color indexed="8"/>
        <rFont val="Arial"/>
        <family val="2"/>
      </rPr>
      <t xml:space="preserve"> / Sewerage, Waste</t>
    </r>
    <phoneticPr fontId="63" type="noConversion"/>
  </si>
  <si>
    <t>39b</t>
    <phoneticPr fontId="63" type="noConversion"/>
  </si>
  <si>
    <r>
      <rPr>
        <sz val="8"/>
        <color indexed="63"/>
        <rFont val="맑은 고딕"/>
        <family val="3"/>
        <charset val="129"/>
      </rPr>
      <t>사회</t>
    </r>
    <r>
      <rPr>
        <sz val="8"/>
        <color indexed="63"/>
        <rFont val="Arial"/>
        <family val="2"/>
      </rPr>
      <t xml:space="preserve"> </t>
    </r>
    <r>
      <rPr>
        <sz val="8"/>
        <color indexed="63"/>
        <rFont val="맑은 고딕"/>
        <family val="3"/>
        <charset val="129"/>
      </rPr>
      <t>복지</t>
    </r>
    <r>
      <rPr>
        <sz val="8"/>
        <color indexed="63"/>
        <rFont val="Arial"/>
        <family val="2"/>
      </rPr>
      <t xml:space="preserve"> - </t>
    </r>
    <r>
      <rPr>
        <sz val="8"/>
        <color indexed="63"/>
        <rFont val="맑은 고딕"/>
        <family val="3"/>
        <charset val="129"/>
      </rPr>
      <t>영화</t>
    </r>
    <r>
      <rPr>
        <sz val="8"/>
        <color indexed="63"/>
        <rFont val="Arial"/>
        <family val="2"/>
      </rPr>
      <t>,</t>
    </r>
    <r>
      <rPr>
        <sz val="8"/>
        <color indexed="63"/>
        <rFont val="맑은 고딕"/>
        <family val="3"/>
        <charset val="129"/>
      </rPr>
      <t>비디오</t>
    </r>
    <r>
      <rPr>
        <sz val="8"/>
        <color indexed="63"/>
        <rFont val="Arial"/>
        <family val="2"/>
      </rPr>
      <t>,</t>
    </r>
    <r>
      <rPr>
        <sz val="8"/>
        <color indexed="63"/>
        <rFont val="맑은 고딕"/>
        <family val="3"/>
        <charset val="129"/>
      </rPr>
      <t>여행사</t>
    </r>
    <r>
      <rPr>
        <sz val="8"/>
        <color indexed="63"/>
        <rFont val="Arial"/>
        <family val="2"/>
      </rPr>
      <t>,</t>
    </r>
    <r>
      <rPr>
        <sz val="8"/>
        <color indexed="63"/>
        <rFont val="맑은 고딕"/>
        <family val="3"/>
        <charset val="129"/>
      </rPr>
      <t>예술</t>
    </r>
    <r>
      <rPr>
        <sz val="8"/>
        <color indexed="63"/>
        <rFont val="Arial"/>
        <family val="2"/>
      </rPr>
      <t>,</t>
    </r>
    <r>
      <rPr>
        <sz val="8"/>
        <color indexed="63"/>
        <rFont val="맑은 고딕"/>
        <family val="3"/>
        <charset val="129"/>
      </rPr>
      <t>도서관</t>
    </r>
    <r>
      <rPr>
        <sz val="8"/>
        <color indexed="63"/>
        <rFont val="Arial"/>
        <family val="2"/>
      </rPr>
      <t>,</t>
    </r>
    <r>
      <rPr>
        <sz val="8"/>
        <color indexed="63"/>
        <rFont val="맑은 고딕"/>
        <family val="3"/>
        <charset val="129"/>
      </rPr>
      <t>스포츠</t>
    </r>
    <r>
      <rPr>
        <sz val="8"/>
        <color indexed="63"/>
        <rFont val="Arial"/>
        <family val="2"/>
      </rPr>
      <t>,</t>
    </r>
    <r>
      <rPr>
        <sz val="8"/>
        <color indexed="63"/>
        <rFont val="맑은 고딕"/>
        <family val="3"/>
        <charset val="129"/>
      </rPr>
      <t>노동조합</t>
    </r>
    <r>
      <rPr>
        <sz val="8"/>
        <color indexed="63"/>
        <rFont val="Arial"/>
        <family val="2"/>
      </rPr>
      <t xml:space="preserve"> / Motion picture, Travel agency, Sports activities, arts and entertainment activities, Activities of trade unions</t>
    </r>
    <phoneticPr fontId="63" type="noConversion"/>
  </si>
  <si>
    <t>IAF CODE</t>
    <phoneticPr fontId="10" type="noConversion"/>
  </si>
  <si>
    <t>규격별
복잡도</t>
    <phoneticPr fontId="10" type="noConversion"/>
  </si>
  <si>
    <t>심사일수</t>
    <phoneticPr fontId="10" type="noConversion"/>
  </si>
  <si>
    <t>21</t>
    <phoneticPr fontId="63" type="noConversion"/>
  </si>
  <si>
    <t>25</t>
    <phoneticPr fontId="63" type="noConversion"/>
  </si>
  <si>
    <t>26</t>
    <phoneticPr fontId="63" type="noConversion"/>
  </si>
  <si>
    <t>27</t>
    <phoneticPr fontId="63" type="noConversion"/>
  </si>
  <si>
    <t>32a</t>
    <phoneticPr fontId="63" type="noConversion"/>
  </si>
  <si>
    <t>32b</t>
    <phoneticPr fontId="63" type="noConversion"/>
  </si>
  <si>
    <t>36</t>
    <phoneticPr fontId="63" type="noConversion"/>
  </si>
  <si>
    <t>10</t>
    <phoneticPr fontId="63" type="noConversion"/>
  </si>
  <si>
    <t>11</t>
    <phoneticPr fontId="63" type="noConversion"/>
  </si>
  <si>
    <t>02</t>
    <phoneticPr fontId="63" type="noConversion"/>
  </si>
  <si>
    <t>18b</t>
  </si>
  <si>
    <t>심사노트</t>
    <phoneticPr fontId="20" type="noConversion"/>
  </si>
  <si>
    <t>인증표준</t>
    <phoneticPr fontId="20" type="noConversion"/>
  </si>
  <si>
    <t>KS I ISO 14001:2015 / ISO 14001:2015</t>
    <phoneticPr fontId="20" type="noConversion"/>
  </si>
  <si>
    <t>요구사항</t>
    <phoneticPr fontId="20" type="noConversion"/>
  </si>
  <si>
    <t>심사 기록 사항</t>
    <phoneticPr fontId="20" type="noConversion"/>
  </si>
  <si>
    <t>Q,
E,
O</t>
    <phoneticPr fontId="20" type="noConversion"/>
  </si>
  <si>
    <t xml:space="preserve"> 4.1
 조직과 조직상황의 
 이해</t>
    <phoneticPr fontId="20" type="noConversion"/>
  </si>
  <si>
    <t xml:space="preserve"> 4.2
 이해관계자의
 니즈와 기대 이해</t>
    <phoneticPr fontId="20" type="noConversion"/>
  </si>
  <si>
    <t xml:space="preserve"> 4.3
 경영시스템
 적용범위 결정</t>
    <phoneticPr fontId="20" type="noConversion"/>
  </si>
  <si>
    <t xml:space="preserve"> 4.4
 경영시스템과 
 그 프로세스</t>
    <phoneticPr fontId="20" type="noConversion"/>
  </si>
  <si>
    <t xml:space="preserve"> 5.1
 리더십과 의지표명</t>
    <phoneticPr fontId="20" type="noConversion"/>
  </si>
  <si>
    <t xml:space="preserve"> 5.2
 방침</t>
    <phoneticPr fontId="20" type="noConversion"/>
  </si>
  <si>
    <t xml:space="preserve"> 5.3
 조직의 역할, 책임
 및 권한</t>
    <phoneticPr fontId="20" type="noConversion"/>
  </si>
  <si>
    <t>O</t>
    <phoneticPr fontId="20" type="noConversion"/>
  </si>
  <si>
    <t xml:space="preserve"> 5.4
 근로자 협의 및 
 참여</t>
    <phoneticPr fontId="20" type="noConversion"/>
  </si>
  <si>
    <t xml:space="preserve"> 6.1
 리스크와 기회를
 다루는 조치</t>
    <phoneticPr fontId="20" type="noConversion"/>
  </si>
  <si>
    <t xml:space="preserve"> 6.2
 목표와 이를
 달성하기 위한 기획</t>
    <phoneticPr fontId="20" type="noConversion"/>
  </si>
  <si>
    <t>Q</t>
    <phoneticPr fontId="20" type="noConversion"/>
  </si>
  <si>
    <t xml:space="preserve"> 6.3
 변경의 기획</t>
    <phoneticPr fontId="20" type="noConversion"/>
  </si>
  <si>
    <t>E</t>
    <phoneticPr fontId="20" type="noConversion"/>
  </si>
  <si>
    <t xml:space="preserve"> 6.1.2
 환경측면</t>
    <phoneticPr fontId="20" type="noConversion"/>
  </si>
  <si>
    <t xml:space="preserve"> 6.1.3
 준수의무사항</t>
    <phoneticPr fontId="20" type="noConversion"/>
  </si>
  <si>
    <t xml:space="preserve"> 6.1.4
 조치 계획</t>
    <phoneticPr fontId="20" type="noConversion"/>
  </si>
  <si>
    <t xml:space="preserve"> 7.1
 자원</t>
    <phoneticPr fontId="20" type="noConversion"/>
  </si>
  <si>
    <t xml:space="preserve"> 7.2
 역량/적격성</t>
    <phoneticPr fontId="20" type="noConversion"/>
  </si>
  <si>
    <t xml:space="preserve"> 7.3
 인식</t>
    <phoneticPr fontId="20" type="noConversion"/>
  </si>
  <si>
    <t xml:space="preserve"> 7.4
 의사소통</t>
    <phoneticPr fontId="20" type="noConversion"/>
  </si>
  <si>
    <t xml:space="preserve"> 7.5
 문서화된 정보</t>
    <phoneticPr fontId="20" type="noConversion"/>
  </si>
  <si>
    <t xml:space="preserve"> 7.4.1
 내부 의사소통</t>
    <phoneticPr fontId="20" type="noConversion"/>
  </si>
  <si>
    <t xml:space="preserve"> 7.4.2
 외부 의사소통</t>
    <phoneticPr fontId="20" type="noConversion"/>
  </si>
  <si>
    <t xml:space="preserve"> 8.1
 운용 기획 및 관리</t>
    <phoneticPr fontId="20" type="noConversion"/>
  </si>
  <si>
    <t xml:space="preserve"> 8.2
 제품 및 서비스
 요구사항</t>
    <phoneticPr fontId="20" type="noConversion"/>
  </si>
  <si>
    <t xml:space="preserve"> 8.3
 제품 및 서비스의
 설계와 개발</t>
    <phoneticPr fontId="20" type="noConversion"/>
  </si>
  <si>
    <r>
      <t xml:space="preserve"> 8.4
</t>
    </r>
    <r>
      <rPr>
        <sz val="7"/>
        <color theme="1"/>
        <rFont val="맑은 고딕"/>
        <family val="3"/>
        <charset val="129"/>
        <scheme val="minor"/>
      </rPr>
      <t xml:space="preserve"> 외부에서 제공되는 
 프로세스,제품 및 
 서비스의 관리</t>
    </r>
    <phoneticPr fontId="20" type="noConversion"/>
  </si>
  <si>
    <t xml:space="preserve"> 8.5
 생산 및 서비스  
 제공</t>
    <phoneticPr fontId="20" type="noConversion"/>
  </si>
  <si>
    <t xml:space="preserve"> 8.6
 제품 및 서비스의
 불출/출시</t>
    <phoneticPr fontId="20" type="noConversion"/>
  </si>
  <si>
    <t xml:space="preserve"> 8.7
 부적합 출력/산출
 물의 관리</t>
    <phoneticPr fontId="20" type="noConversion"/>
  </si>
  <si>
    <t>E,
O</t>
    <phoneticPr fontId="20" type="noConversion"/>
  </si>
  <si>
    <t xml:space="preserve"> 8.2
 비상사태 대비 및 대응</t>
    <phoneticPr fontId="20" type="noConversion"/>
  </si>
  <si>
    <t xml:space="preserve"> 9.1
 모니터링, 측정, 
 분석 및 평가</t>
    <phoneticPr fontId="20" type="noConversion"/>
  </si>
  <si>
    <t xml:space="preserve"> 9.2
 내부심사</t>
    <phoneticPr fontId="20" type="noConversion"/>
  </si>
  <si>
    <t xml:space="preserve"> 9.3
 경영검토</t>
    <phoneticPr fontId="20" type="noConversion"/>
  </si>
  <si>
    <t xml:space="preserve"> 9.1.2
 준수평가</t>
    <phoneticPr fontId="20" type="noConversion"/>
  </si>
  <si>
    <t xml:space="preserve"> 10.1
 일반사항</t>
    <phoneticPr fontId="20" type="noConversion"/>
  </si>
  <si>
    <t xml:space="preserve"> 10.2
 사건,부적합 및 
 시정조치</t>
    <phoneticPr fontId="20" type="noConversion"/>
  </si>
  <si>
    <t xml:space="preserve"> 10.3
 지속적 개선</t>
    <phoneticPr fontId="20" type="noConversion"/>
  </si>
  <si>
    <t>N/A</t>
  </si>
  <si>
    <t>전환 점검표</t>
  </si>
  <si>
    <t>전환 점검표</t>
    <phoneticPr fontId="62" type="noConversion"/>
  </si>
  <si>
    <t>1. 기본정보 사항</t>
    <phoneticPr fontId="62" type="noConversion"/>
  </si>
  <si>
    <t>고객명</t>
  </si>
  <si>
    <t>종업원 수</t>
    <phoneticPr fontId="62" type="noConversion"/>
  </si>
  <si>
    <t xml:space="preserve"> 자동 서식 신청서에서 데이터 출력</t>
    <phoneticPr fontId="63" type="noConversion"/>
  </si>
  <si>
    <t>주   소</t>
    <phoneticPr fontId="62" type="noConversion"/>
  </si>
  <si>
    <t>본 사</t>
    <phoneticPr fontId="62" type="noConversion"/>
  </si>
  <si>
    <t>명</t>
    <phoneticPr fontId="63" type="noConversion"/>
  </si>
  <si>
    <t>자동</t>
    <phoneticPr fontId="63" type="noConversion"/>
  </si>
  <si>
    <t>복수
사업장</t>
    <phoneticPr fontId="62" type="noConversion"/>
  </si>
  <si>
    <t>대  표  자</t>
    <phoneticPr fontId="62" type="noConversion"/>
  </si>
  <si>
    <t>담  당  자</t>
    <phoneticPr fontId="63" type="noConversion"/>
  </si>
  <si>
    <t>전 화 번 호</t>
    <phoneticPr fontId="62" type="noConversion"/>
  </si>
  <si>
    <t>팩 스 번 호</t>
    <phoneticPr fontId="62" type="noConversion"/>
  </si>
  <si>
    <t>ISO 9001:2015</t>
    <phoneticPr fontId="20" type="noConversion"/>
  </si>
  <si>
    <t>ISO 45001:2018</t>
    <phoneticPr fontId="20" type="noConversion"/>
  </si>
  <si>
    <t>ISO 14001:2015</t>
    <phoneticPr fontId="20" type="noConversion"/>
  </si>
  <si>
    <t>인증범위</t>
    <phoneticPr fontId="62" type="noConversion"/>
  </si>
  <si>
    <t>국문</t>
    <phoneticPr fontId="62" type="noConversion"/>
  </si>
  <si>
    <t>전환 사유</t>
    <phoneticPr fontId="63" type="noConversion"/>
  </si>
  <si>
    <t>기존 인증기관에 대한 불만</t>
    <phoneticPr fontId="63" type="noConversion"/>
  </si>
  <si>
    <t>경영인증평가원에 대한 신뢰</t>
  </si>
  <si>
    <t xml:space="preserve">고객의 요청 </t>
    <phoneticPr fontId="63" type="noConversion"/>
  </si>
  <si>
    <t>제출 문서(필수)</t>
    <phoneticPr fontId="63" type="noConversion"/>
  </si>
  <si>
    <t>신청서 및 계약서</t>
    <phoneticPr fontId="63" type="noConversion"/>
  </si>
  <si>
    <t>이전 심사 보고서</t>
    <phoneticPr fontId="63" type="noConversion"/>
  </si>
  <si>
    <t>기존 인증서</t>
    <phoneticPr fontId="63" type="noConversion"/>
  </si>
  <si>
    <t>2. 사전 전환 검토</t>
    <phoneticPr fontId="63" type="noConversion"/>
  </si>
  <si>
    <t>2. 사전 전환 방문</t>
    <phoneticPr fontId="63" type="noConversion"/>
  </si>
  <si>
    <t>검토
결과</t>
    <phoneticPr fontId="63" type="noConversion"/>
  </si>
  <si>
    <t>제출 문서 확인</t>
    <phoneticPr fontId="63" type="noConversion"/>
  </si>
  <si>
    <t>제출</t>
    <phoneticPr fontId="63" type="noConversion"/>
  </si>
  <si>
    <t xml:space="preserve">미제출(문서명:   </t>
    <phoneticPr fontId="63" type="noConversion"/>
  </si>
  <si>
    <t>)</t>
    <phoneticPr fontId="63" type="noConversion"/>
  </si>
  <si>
    <t>방문
결과</t>
    <phoneticPr fontId="63" type="noConversion"/>
  </si>
  <si>
    <t xml:space="preserve"> )</t>
    <phoneticPr fontId="63" type="noConversion"/>
  </si>
  <si>
    <t>인증 수행범위
해당 여부</t>
    <phoneticPr fontId="63" type="noConversion"/>
  </si>
  <si>
    <t>예</t>
    <phoneticPr fontId="63" type="noConversion"/>
  </si>
  <si>
    <t>아니오</t>
    <phoneticPr fontId="63" type="noConversion"/>
  </si>
  <si>
    <t>IAF MLA 인정
인증기관</t>
    <phoneticPr fontId="63" type="noConversion"/>
  </si>
  <si>
    <t>가입</t>
    <phoneticPr fontId="63" type="noConversion"/>
  </si>
  <si>
    <t>미가입</t>
    <phoneticPr fontId="63" type="noConversion"/>
  </si>
  <si>
    <t>인증유지 상태</t>
    <phoneticPr fontId="63" type="noConversion"/>
  </si>
  <si>
    <t>유지</t>
    <phoneticPr fontId="63" type="noConversion"/>
  </si>
  <si>
    <t xml:space="preserve">정지 </t>
    <phoneticPr fontId="63" type="noConversion"/>
  </si>
  <si>
    <t>취소</t>
    <phoneticPr fontId="63" type="noConversion"/>
  </si>
  <si>
    <t>인증서 만료일자</t>
    <phoneticPr fontId="63" type="noConversion"/>
  </si>
  <si>
    <t>법규 준수측면에서 규제기관과 체결된 협약</t>
    <phoneticPr fontId="63" type="noConversion"/>
  </si>
  <si>
    <t>있음(     내용:</t>
    <phoneticPr fontId="63" type="noConversion"/>
  </si>
  <si>
    <t>없음</t>
    <phoneticPr fontId="63" type="noConversion"/>
  </si>
  <si>
    <t>이전 심사 보고서의 시정 조치 현황</t>
    <phoneticPr fontId="63" type="noConversion"/>
  </si>
  <si>
    <t>모두 조치 되었음</t>
    <phoneticPr fontId="63" type="noConversion"/>
  </si>
  <si>
    <t>미 조치/ 지연되고 있음</t>
    <phoneticPr fontId="63" type="noConversion"/>
  </si>
  <si>
    <t>접수된 불만</t>
    <phoneticPr fontId="63" type="noConversion"/>
  </si>
  <si>
    <t xml:space="preserve">접수 실적 있음( </t>
    <phoneticPr fontId="63" type="noConversion"/>
  </si>
  <si>
    <t xml:space="preserve"> 조치 완료,      미조치)</t>
    <phoneticPr fontId="63" type="noConversion"/>
  </si>
  <si>
    <t>접수 실적 없음</t>
    <phoneticPr fontId="63" type="noConversion"/>
  </si>
  <si>
    <t>유효성 확인</t>
    <phoneticPr fontId="63" type="noConversion"/>
  </si>
  <si>
    <t>기존 인증서의 효력이 유지되고 있어 인증전환에 하자 없음: 인증 추천함.</t>
    <phoneticPr fontId="63" type="noConversion"/>
  </si>
  <si>
    <t>일부 미비사항이 발견되었으며, 이에 대한 조치가 선결 되어야 함.</t>
    <phoneticPr fontId="63" type="noConversion"/>
  </si>
  <si>
    <t>인증 전환이 불가능 하며,(      확인 심사,       신규심사로) 처리 되어야 함.</t>
    <phoneticPr fontId="63" type="noConversion"/>
  </si>
  <si>
    <t>객관적 증거 부족으로 재방문 심사를 통하여 처리 되어야 함.</t>
    <phoneticPr fontId="63" type="noConversion"/>
  </si>
  <si>
    <t>차기심사</t>
    <phoneticPr fontId="63" type="noConversion"/>
  </si>
  <si>
    <t>년    월</t>
    <phoneticPr fontId="20" type="noConversion"/>
  </si>
  <si>
    <t>사후심사</t>
    <phoneticPr fontId="63" type="noConversion"/>
  </si>
  <si>
    <t>갱신 심사</t>
    <phoneticPr fontId="63" type="noConversion"/>
  </si>
  <si>
    <t>1</t>
    <phoneticPr fontId="63" type="noConversion"/>
  </si>
  <si>
    <t>인증주기는 이전 인증주기를 근거로 한다.</t>
    <phoneticPr fontId="63" type="noConversion"/>
  </si>
  <si>
    <t>검 토 자</t>
    <phoneticPr fontId="63" type="noConversion"/>
  </si>
  <si>
    <t>(서명)</t>
    <phoneticPr fontId="63" type="noConversion"/>
  </si>
  <si>
    <t>확인 일자:</t>
    <phoneticPr fontId="63" type="noConversion"/>
  </si>
  <si>
    <t>승 인 자</t>
    <phoneticPr fontId="63" type="noConversion"/>
  </si>
  <si>
    <t>2023년        8월        25일</t>
    <phoneticPr fontId="20" type="noConversion"/>
  </si>
  <si>
    <t>그림파일로 이 페이지에 붙이거나
별도의 파일로 보고서와
압축본으로 주셔도 됩니다.</t>
    <phoneticPr fontId="62" type="noConversion"/>
  </si>
  <si>
    <t>조직도로 인원증빙 대체 시
조직도에 인원기재 후 
업체 날인 및 직인 필</t>
    <phoneticPr fontId="10" type="noConversion"/>
  </si>
  <si>
    <t>제출 요청 서류(필수)</t>
    <phoneticPr fontId="20" type="noConversion"/>
  </si>
  <si>
    <t>필히 기재</t>
    <phoneticPr fontId="10" type="noConversion"/>
  </si>
  <si>
    <t>명확하지 않을 경우 문서심사 시 확정</t>
    <phoneticPr fontId="10" type="noConversion"/>
  </si>
  <si>
    <t>사후1</t>
    <phoneticPr fontId="10" type="noConversion"/>
  </si>
  <si>
    <t>사후2</t>
    <phoneticPr fontId="10" type="noConversion"/>
  </si>
  <si>
    <r>
      <rPr>
        <sz val="16"/>
        <color theme="4" tint="-0.249977111117893"/>
        <rFont val="Malgun Gothic Semilight"/>
        <family val="3"/>
        <charset val="129"/>
      </rPr>
      <t xml:space="preserve">신 청 서         </t>
    </r>
    <r>
      <rPr>
        <sz val="16"/>
        <color rgb="FFFF0000"/>
        <rFont val="Malgun Gothic Semilight"/>
        <family val="3"/>
        <charset val="129"/>
      </rPr>
      <t>붉은색 표시 부분 반드시 기재 요망</t>
    </r>
    <r>
      <rPr>
        <sz val="11"/>
        <color theme="1"/>
        <rFont val="Malgun Gothic Semilight"/>
        <family val="3"/>
        <charset val="129"/>
      </rPr>
      <t xml:space="preserve">
</t>
    </r>
    <r>
      <rPr>
        <sz val="11"/>
        <rFont val="Malgun Gothic Semilight"/>
        <family val="3"/>
        <charset val="129"/>
      </rPr>
      <t>경 영 시 스 템   인 증   신 청 서</t>
    </r>
    <r>
      <rPr>
        <sz val="11"/>
        <color theme="1"/>
        <rFont val="Malgun Gothic Semilight"/>
        <family val="3"/>
        <charset val="129"/>
      </rPr>
      <t xml:space="preserve">                                                                                                                              </t>
    </r>
    <phoneticPr fontId="20" type="noConversion"/>
  </si>
  <si>
    <t>설계 및 개발 프로세스 제외 (8.3항)</t>
  </si>
  <si>
    <t>N/A</t>
    <phoneticPr fontId="10" type="noConversion"/>
  </si>
  <si>
    <t>적용 제외 (ISO9001만 적용)</t>
    <phoneticPr fontId="20" type="noConversion"/>
  </si>
  <si>
    <t>19a</t>
  </si>
  <si>
    <t>코드 명확하지 않은 경우 인증기관에 반드시 확인 요망 (인증가능한 코드인지 확인)</t>
    <phoneticPr fontId="10" type="noConversion"/>
  </si>
  <si>
    <t>공정도 제출시 기입 불필요</t>
    <phoneticPr fontId="10" type="noConversion"/>
  </si>
  <si>
    <t>8. 통합경영시스템 신청기업 추가 정보 기입란 (2가지 이상 경영시스템 통합 인증심사 신청시 작성 바랍니다.)</t>
    <phoneticPr fontId="20" type="noConversion"/>
  </si>
  <si>
    <t>경영인증평가원에 대한 신뢰</t>
    <phoneticPr fontId="63" type="noConversion"/>
  </si>
  <si>
    <t>2단계/사후/갱신 심사노트는
양식1,2 중 선택하여 사용가능</t>
    <phoneticPr fontId="10" type="noConversion"/>
  </si>
  <si>
    <t>시정조치 한건당 1개의 보고서</t>
    <phoneticPr fontId="10" type="noConversion"/>
  </si>
  <si>
    <t>인증번호</t>
    <phoneticPr fontId="10" type="noConversion"/>
  </si>
  <si>
    <t>인증기관 작성란 입니다.</t>
    <phoneticPr fontId="10" type="noConversion"/>
  </si>
  <si>
    <t>MCE-QM-0000</t>
    <phoneticPr fontId="10" type="noConversion"/>
  </si>
  <si>
    <t>MCE-EM-0000</t>
    <phoneticPr fontId="10" type="noConversion"/>
  </si>
  <si>
    <t>MCE-OH-0000</t>
    <phoneticPr fontId="10" type="noConversion"/>
  </si>
  <si>
    <t>별도의 파일로 보고서와</t>
  </si>
  <si>
    <t>압축본으로 주셔도 됩니다.</t>
  </si>
  <si>
    <t>필수첨부 서류들은
그림파일로 시트에 붙이거나(뒤에 시트에 공간 있습니다.)</t>
    <phoneticPr fontId="10" type="noConversion"/>
  </si>
  <si>
    <t>기후변화 관련 요구조항 변경내용 반영 부탁드립니다.</t>
    <phoneticPr fontId="10" type="noConversion"/>
  </si>
  <si>
    <t>14</t>
  </si>
  <si>
    <t>추가 코드</t>
    <phoneticPr fontId="10" type="noConversion"/>
  </si>
  <si>
    <t>None</t>
  </si>
  <si>
    <t>None</t>
    <phoneticPr fontId="10" type="noConversion"/>
  </si>
  <si>
    <t>-</t>
    <phoneticPr fontId="10" type="noConversion"/>
  </si>
  <si>
    <t>ISO30301:2019</t>
    <phoneticPr fontId="20" type="noConversion"/>
  </si>
  <si>
    <t>앞과 중복</t>
    <phoneticPr fontId="10" type="noConversion"/>
  </si>
  <si>
    <t>전환</t>
    <phoneticPr fontId="10" type="noConversion"/>
  </si>
  <si>
    <r>
      <t xml:space="preserve">4-2. 제품(서비스) 및 공정정보                                                          </t>
    </r>
    <r>
      <rPr>
        <sz val="8"/>
        <color theme="1"/>
        <rFont val="Malgun Gothic Semilight"/>
        <family val="3"/>
        <charset val="129"/>
      </rPr>
      <t>* 생산 및 서비스관련 내용 기입 (공정도 제출시 기입 불필요)</t>
    </r>
    <phoneticPr fontId="20" type="noConversion"/>
  </si>
  <si>
    <r>
      <t xml:space="preserve">    4-3. 제품(서비스) 및 공정정보                                                          </t>
    </r>
    <r>
      <rPr>
        <sz val="8"/>
        <color theme="1"/>
        <rFont val="Malgun Gothic Semilight"/>
        <family val="3"/>
        <charset val="129"/>
      </rPr>
      <t xml:space="preserve"> * 생산 및 서비스관련 내용 기입 (공정도 제출시 기입 불필요)</t>
    </r>
    <phoneticPr fontId="20" type="noConversion"/>
  </si>
  <si>
    <r>
      <t xml:space="preserve">4-1. 제품(서비스) 및 공정정보                                                           </t>
    </r>
    <r>
      <rPr>
        <sz val="8"/>
        <color theme="1"/>
        <rFont val="Malgun Gothic Semilight"/>
        <family val="3"/>
        <charset val="129"/>
      </rPr>
      <t>* 생산 및 서비스관련 내용 기입 (공정도 제출시 기입 불필요)</t>
    </r>
    <phoneticPr fontId="20" type="noConversion"/>
  </si>
  <si>
    <t>□</t>
    <phoneticPr fontId="10" type="noConversion"/>
  </si>
  <si>
    <t>최초</t>
    <phoneticPr fontId="10" type="noConversion"/>
  </si>
  <si>
    <t>사후1</t>
    <phoneticPr fontId="10" type="noConversion"/>
  </si>
  <si>
    <t>사후2</t>
    <phoneticPr fontId="10" type="noConversion"/>
  </si>
  <si>
    <t>갱신</t>
    <phoneticPr fontId="10" type="noConversion"/>
  </si>
  <si>
    <t>전환(사후1)</t>
    <phoneticPr fontId="10" type="noConversion"/>
  </si>
  <si>
    <t>전환(사후2)</t>
    <phoneticPr fontId="10" type="noConversion"/>
  </si>
  <si>
    <t>전환(갱신)</t>
    <phoneticPr fontId="10" type="noConversion"/>
  </si>
  <si>
    <r>
      <t xml:space="preserve">4-1. 제품(서비스) 및 공정정보                                                          </t>
    </r>
    <r>
      <rPr>
        <sz val="8"/>
        <color theme="1"/>
        <rFont val="Malgun Gothic Semilight"/>
        <family val="3"/>
        <charset val="129"/>
      </rPr>
      <t>* 생산 및 서비스관련 내용 기입 (</t>
    </r>
    <r>
      <rPr>
        <sz val="8"/>
        <color rgb="FFFF0000"/>
        <rFont val="Malgun Gothic Semilight"/>
        <family val="3"/>
        <charset val="129"/>
      </rPr>
      <t>공정도 제출시 기입 불필요</t>
    </r>
    <r>
      <rPr>
        <sz val="8"/>
        <color theme="1"/>
        <rFont val="Malgun Gothic Semilight"/>
        <family val="3"/>
        <charset val="129"/>
      </rPr>
      <t>)</t>
    </r>
    <phoneticPr fontId="20" type="noConversion"/>
  </si>
  <si>
    <r>
      <t xml:space="preserve">    4-3. 제품(서비스) 및 공정정보                                                                 </t>
    </r>
    <r>
      <rPr>
        <sz val="8"/>
        <color theme="1"/>
        <rFont val="Malgun Gothic Semilight"/>
        <family val="3"/>
        <charset val="129"/>
      </rPr>
      <t xml:space="preserve"> * 생산 및 서비스관련 내용 기입 (공정도 제출시 기입 불필요)</t>
    </r>
    <phoneticPr fontId="20" type="noConversion"/>
  </si>
  <si>
    <r>
      <t xml:space="preserve">4-2. 제품(서비스) 및 공정정보                                                                  </t>
    </r>
    <r>
      <rPr>
        <sz val="8"/>
        <color theme="1"/>
        <rFont val="Malgun Gothic Semilight"/>
        <family val="3"/>
        <charset val="129"/>
      </rPr>
      <t>* 생산 및 서비스관련 내용 기입 (공정도 제출시 기입 불필요)</t>
    </r>
    <phoneticPr fontId="20" type="noConversion"/>
  </si>
  <si>
    <t>심사팀 확인란</t>
    <phoneticPr fontId="10" type="noConversion"/>
  </si>
  <si>
    <t>성명</t>
    <phoneticPr fontId="10" type="noConversion"/>
  </si>
  <si>
    <t>신청 표준</t>
    <phoneticPr fontId="20" type="noConversion"/>
  </si>
  <si>
    <t>기타 표준 :</t>
    <phoneticPr fontId="20" type="noConversion"/>
  </si>
  <si>
    <t>표준별
복잡도</t>
    <phoneticPr fontId="10" type="noConversion"/>
  </si>
  <si>
    <t>기타 표준 :
왼쪽에 없는 
규격의 경우
기재 요망</t>
    <phoneticPr fontId="20" type="noConversion"/>
  </si>
  <si>
    <t>심 사 표 준</t>
    <phoneticPr fontId="62" type="noConversion"/>
  </si>
  <si>
    <t>기타표준(    )</t>
    <phoneticPr fontId="10" type="noConversion"/>
  </si>
  <si>
    <t>인증표준</t>
    <phoneticPr fontId="10" type="noConversion"/>
  </si>
  <si>
    <t>인증표준</t>
    <phoneticPr fontId="10" type="noConversion"/>
  </si>
  <si>
    <t>심사원 코드보유 확인란</t>
    <phoneticPr fontId="10" type="noConversion"/>
  </si>
  <si>
    <t xml:space="preserve">- 피심사 업체가 수립한 경영시스템(품질/환경/안전보건) 방침 및 목표를 기재
'- 내용이 많거나, 수립된 목표가 아주 긴 경우 간략히 축약하여 작성 가능 
'- 통합 심사의 경우, 하나 이상 또는 두개 이상 각 규격에 적용되는 방침 및 목표가 모두 기재 </t>
    <phoneticPr fontId="10" type="noConversion"/>
  </si>
  <si>
    <t xml:space="preserve">- 경영시스템 (품질/환경/안전보건) 운영에 필요한 인적자원과 물적자원 관리에 대한 적합성 확인
'- 관련 내용 최대한 요약 기재
'- 심사항목 : 적격성, 기반구조, 프로세스의 운영을 위한 환경, 모니터링 및 측정 자원, 
                문서화된 정보, 인식 및 의사소통 </t>
    <phoneticPr fontId="10" type="noConversion"/>
  </si>
  <si>
    <t>- 조직이 구매하는 원자재 또는 외주처리한 공정을 간략히 기재
'- 원자재 공급업체와, 외주업체에 대한 선정기준, 평가기준, 평가일, 평가 방법 등을 요약하여 기재 
'- 원자재 공급업체, 외주업체명, 공급받는 원자재명, 외주처리된 공정명, 공급업체 또는 외주업체에 대한 
   가장 최근 평가일, 평가자, 평가 방법 및 평가 결과를 기재</t>
    <phoneticPr fontId="10" type="noConversion"/>
  </si>
  <si>
    <t>- 일상업무, 고객(또는 관련 이해관계자) 불만, 
   내부심사에서 발행된 부적합에 대한 처리가 적합하게 시행 되었는지 확인, 
   그 내용 요약하여 기재</t>
    <phoneticPr fontId="10" type="noConversion"/>
  </si>
  <si>
    <t>- 고객 또는 관련 이해관계자로 부터 제기된 불만에 대해 대응 내용
- 조직이 실시한 고객만족도 조사에 대한 적합성 평가 관련 내용 요약 기재 
- 고객 불만이 없는경우, "해당 인증고객의 이해관계자로 부터 제기된 고객 불만은 없습니다" 기재
- 고객 만족도 조사 실시 방법, 결과 등 반드시 기재 
- 환경 및 안전보건경영시스템은 제품 및 서비스의 고객 아닌 
   이해관계자에 대한 불만제기 또는 만족에 대하여 기재</t>
    <phoneticPr fontId="10" type="noConversion"/>
  </si>
  <si>
    <t>- 조직이 수행한 내부심사 적합성을 평가, 내용 요약 기재
- 반드시 기재 
   : 내부심사 시행일/ 내부심사원 (자원적격성)/ 피심사자/ 발행부적합 완결여부</t>
    <phoneticPr fontId="10" type="noConversion"/>
  </si>
  <si>
    <t>- 조직이 수행한 경영검토의 적합성을 평가, 내용 요약 기재
- 심사 시 검증한 경영 검토 입력사항과 출력사항은 반드시 기재되어야 합니다.</t>
    <phoneticPr fontId="10" type="noConversion"/>
  </si>
  <si>
    <t>- 조직이 중요 환경 측면을 어떻게 식별하였는지, 
  식별된 중요환경측면을 어떻게 관리할 것인지에 대한 기획과 관련된 내용을 기재
- 중요환경측면 식별하기 위해 실시한 환경영향평가 수행 날짜, 평가자, 평가 방법에 대해 기재</t>
    <phoneticPr fontId="10" type="noConversion"/>
  </si>
  <si>
    <t>- 환경경영시스템에 해당 되는 법령, 시행규칙 등을 기재, 
   조직에서 수행한 준수 평가에 대한 결과를 요약 기재
'- 관련 적용법규, 준수평가 일자, 준수평가자, 준수평가 운영관리현황에 대해 기재</t>
    <phoneticPr fontId="10" type="noConversion"/>
  </si>
  <si>
    <t>- 조직이 관리하고 있는 중요 측면을 포함, 
   해당 경영시스템과 관련된 모든 운영 관리 내용을 체크하고 간략히 기재</t>
    <phoneticPr fontId="10" type="noConversion"/>
  </si>
  <si>
    <t>- 조직이 위험 요인을 어떻게 식별, 
   식별된 위험요인을 어떻게 관리할 것인지에 대한 기획과 관련된 내용 기재
- 위험 요인 식별하기 위해 실시한 위험성평가 수행 날짜, 평가자, 평가 방법에 대하여 기재</t>
    <phoneticPr fontId="10" type="noConversion"/>
  </si>
  <si>
    <t>- 경영시스템에 해당 되는 법령, 시행규칙 등을 기재, 
   조직에서 수행한 준수 평가에 대한 결과를 요약 기재
'- 관련 적용법규, 준수평가 일자, 준수평가자, 준수평가 운영관리현황에 대해 기재</t>
    <phoneticPr fontId="10" type="noConversion"/>
  </si>
  <si>
    <t>- 조직의 안전보건방침 및 목표가 조직의 근로자들과 언제, 어떻게 어떠한 방법으로 의사소통 되었는지 
   조직의 근로자와 인터뷰한 내용 기재
- 조직에 노동조합이 있다면, 노동자 대표와 인터뷰 한 내용 기재
- 보고서에는 인터뷰 대상자, 인터뷰 대상자의 직위 또는 직책, 인터뷰 내용 간략히 기재
- 안전보건경영시스템과 관련된 기타 운영관리에 대한 내용에 대해 인터뷰한 내용 기재</t>
    <phoneticPr fontId="10" type="noConversion"/>
  </si>
  <si>
    <t>- 심사 시 검증한 경영시스템 및 공정 등을 기재</t>
    <phoneticPr fontId="10" type="noConversion"/>
  </si>
  <si>
    <t>- 일상업무, 고객(또는 관련 이해관계자) 불만, 
   내부심사에서 발행된 부적합에 대한 처리부문 시행확인, 그 내용 요약 기재</t>
    <phoneticPr fontId="10" type="noConversion"/>
  </si>
  <si>
    <t xml:space="preserve">                                  2단계/사후/갱신 심사노트는 양식1,2 중 선택하여 사용가능</t>
    <phoneticPr fontId="10" type="noConversion"/>
  </si>
  <si>
    <r>
      <rPr>
        <b/>
        <sz val="16"/>
        <color theme="4" tint="-0.249977111117893"/>
        <rFont val="Malgun Gothic Semilight"/>
        <family val="3"/>
        <charset val="129"/>
      </rPr>
      <t>신 청 서</t>
    </r>
    <r>
      <rPr>
        <b/>
        <sz val="11"/>
        <color theme="1"/>
        <rFont val="Malgun Gothic Semilight"/>
        <family val="3"/>
        <charset val="129"/>
      </rPr>
      <t xml:space="preserve">
</t>
    </r>
    <r>
      <rPr>
        <b/>
        <sz val="11"/>
        <rFont val="Malgun Gothic Semilight"/>
        <family val="3"/>
        <charset val="129"/>
      </rPr>
      <t>경 영 시 스 템   인 증   신 청 서</t>
    </r>
    <r>
      <rPr>
        <b/>
        <sz val="11"/>
        <color theme="1"/>
        <rFont val="Malgun Gothic Semilight"/>
        <family val="3"/>
        <charset val="129"/>
      </rPr>
      <t xml:space="preserve">                                                                                                                              </t>
    </r>
    <phoneticPr fontId="20" type="noConversion"/>
  </si>
  <si>
    <r>
      <rPr>
        <b/>
        <sz val="16"/>
        <color theme="4" tint="-0.249977111117893"/>
        <rFont val="Malgun Gothic Semilight"/>
        <family val="3"/>
        <charset val="129"/>
      </rPr>
      <t>사 전 안 내 서</t>
    </r>
    <r>
      <rPr>
        <b/>
        <sz val="11"/>
        <color theme="1"/>
        <rFont val="Malgun Gothic Semilight"/>
        <family val="3"/>
        <charset val="129"/>
      </rPr>
      <t xml:space="preserve">
</t>
    </r>
    <r>
      <rPr>
        <b/>
        <sz val="11"/>
        <rFont val="Malgun Gothic Semilight"/>
        <family val="3"/>
        <charset val="129"/>
      </rPr>
      <t>경 영 시 스 템   인 증   사전 안내</t>
    </r>
    <r>
      <rPr>
        <b/>
        <sz val="11"/>
        <color theme="1"/>
        <rFont val="Malgun Gothic Semilight"/>
        <family val="3"/>
        <charset val="129"/>
      </rPr>
      <t xml:space="preserve">                                                                                                                              </t>
    </r>
    <phoneticPr fontId="20" type="noConversion"/>
  </si>
  <si>
    <t>기업정보</t>
    <phoneticPr fontId="10" type="noConversion"/>
  </si>
  <si>
    <t>기업주소</t>
    <phoneticPr fontId="10" type="noConversion"/>
  </si>
  <si>
    <t>신청인증규격</t>
    <phoneticPr fontId="10" type="noConversion"/>
  </si>
  <si>
    <t>심사계획
정보</t>
    <phoneticPr fontId="10" type="noConversion"/>
  </si>
  <si>
    <t>심사단계</t>
    <phoneticPr fontId="10" type="noConversion"/>
  </si>
  <si>
    <t>기업코드</t>
    <phoneticPr fontId="10" type="noConversion"/>
  </si>
  <si>
    <t>일정(S1)</t>
    <phoneticPr fontId="10" type="noConversion"/>
  </si>
  <si>
    <t>일정(S2)</t>
    <phoneticPr fontId="10" type="noConversion"/>
  </si>
  <si>
    <t>심사팀
정보</t>
    <phoneticPr fontId="10" type="noConversion"/>
  </si>
  <si>
    <t>No</t>
    <phoneticPr fontId="10" type="noConversion"/>
  </si>
  <si>
    <t>역할</t>
    <phoneticPr fontId="10" type="noConversion"/>
  </si>
  <si>
    <t>심사일정</t>
    <phoneticPr fontId="10" type="noConversion"/>
  </si>
  <si>
    <t>총 MD</t>
    <phoneticPr fontId="10" type="noConversion"/>
  </si>
  <si>
    <t>비용
정보</t>
    <phoneticPr fontId="10" type="noConversion"/>
  </si>
  <si>
    <t>심사비</t>
    <phoneticPr fontId="10" type="noConversion"/>
  </si>
  <si>
    <t>\</t>
    <phoneticPr fontId="10" type="noConversion"/>
  </si>
  <si>
    <t>원</t>
    <phoneticPr fontId="10" type="noConversion"/>
  </si>
  <si>
    <t>일금</t>
    <phoneticPr fontId="10" type="noConversion"/>
  </si>
  <si>
    <t>* 심사비는 최소한 심사일 3일전까지 입금 부탁드립니다.</t>
    <phoneticPr fontId="10" type="noConversion"/>
  </si>
  <si>
    <t>계좌 정보</t>
    <phoneticPr fontId="10" type="noConversion"/>
  </si>
  <si>
    <t>국민 117901-04-339030  (경영인증평가원㈜)</t>
    <phoneticPr fontId="10" type="noConversion"/>
  </si>
  <si>
    <t xml:space="preserve"> ※ 안내사항  
  1) 이 계획서에 이의사항이나 문의사항이 있으시면 아래의 담당번호로 연락주시기 바랍니다.
  2) 심사일의 상세일정은, 별도로 송부하는 심사계획서에 안내드립니다.
  3) 심사원의 심사활동을 평가하거나 심사에 참관하기 위해 관련기관의 인원이 입회하는 경우, 해당인원은 
     심사에 관여하지 않으며, 해당인원에 대한 심사비용 또한 부과되지 않습니다. 
     해당인원에 대해서는 기업에서 실비(교통비,식비,숙박비) 부담의 책임이 없습니다.
  4) 전문분야의 심사를 돕기 위해 기술전문가가 심사팀에 포함되는 경우, 그 기술전문가에 대한 심사
     비용은 인증기관(MCE)에서 부담합니다.
  5) 아래사항에 대해서 변경이 있을경우 지체없이 변경된 사실을 문의하여 주십시오.
    - 안전보건 매뉴얼의 개정, 인증범위 추가 및 삭제, 인증서 기재사항 변경, 경영자대리인 변경 등
    - 인증범위에 대한 총 근로자수의 변경, 교대근무조 운영의 변경이 있는 경우
    - 생산의 중단 및 계절적인 이유로 심사진행이 불가능할 경우
  6) 심사팀에 선정된 심사인원은 귀사에 최근 2년간 경영진으로 근무한 바가 없고 귀사의 모든 조직과
     관련하여 최근 2년간 자문(내부감사,심사를 포함)을 제공한 사실 및 기타 공정성, 공평성을 저해할 수 
     있는 특별한 관계가 없는 인원을 배정합니다. 기업쪽에서 이에 해당되는 심사인원이 있을 경우 
     인증기관(MCE)으로 즉시 통보하여 주시기 바랍니다. 
                                                                       2025년 00월 00일
                                                                    기관장 신솔푸름 귀하
  ☎ 일정변경 및 기타사항 발생 시 문의 부탁드립니다. ( 권은경 실장 010-9929-8299 )</t>
    <phoneticPr fontId="10" type="noConversion"/>
  </si>
  <si>
    <t>MCE-MP-640FB (REV01) 경영인증평가원   PAGE 01</t>
    <phoneticPr fontId="20" type="noConversion"/>
  </si>
  <si>
    <r>
      <t xml:space="preserve">경영인증평가원           </t>
    </r>
    <r>
      <rPr>
        <b/>
        <sz val="12"/>
        <color theme="1"/>
        <rFont val="Malgun Gothic Semilight"/>
        <family val="3"/>
        <charset val="129"/>
      </rPr>
      <t>심사사전안내공문</t>
    </r>
    <phoneticPr fontId="10" type="noConversion"/>
  </si>
  <si>
    <t xml:space="preserve"> 주소 : 부산시 동래구 충렬대로 312, 4층 (TEL:051-714-3983, FAX:051-980-5993)</t>
    <phoneticPr fontId="10" type="noConversion"/>
  </si>
  <si>
    <t xml:space="preserve"> 담당 : 인증기술팀 권은경 실장 / 이메일주소 : eunkyoung.kwon@mce.re.kr</t>
    <phoneticPr fontId="10" type="noConversion"/>
  </si>
  <si>
    <t>문서번호</t>
    <phoneticPr fontId="10" type="noConversion"/>
  </si>
  <si>
    <t>:</t>
    <phoneticPr fontId="10" type="noConversion"/>
  </si>
  <si>
    <t>2025-</t>
    <phoneticPr fontId="10" type="noConversion"/>
  </si>
  <si>
    <t>시행일자</t>
    <phoneticPr fontId="10" type="noConversion"/>
  </si>
  <si>
    <t>수신</t>
    <phoneticPr fontId="10" type="noConversion"/>
  </si>
  <si>
    <t>참조</t>
    <phoneticPr fontId="10" type="noConversion"/>
  </si>
  <si>
    <t>제목</t>
    <phoneticPr fontId="10" type="noConversion"/>
  </si>
  <si>
    <t>심사사전 안내의 件</t>
    <phoneticPr fontId="10" type="noConversion"/>
  </si>
  <si>
    <t>* 인증번호</t>
    <phoneticPr fontId="10" type="noConversion"/>
  </si>
  <si>
    <t xml:space="preserve">
                       1. 귀하의 건승하심과 귀사의 무궁한 발전을 기원 드리며, 인증등록/사후 유지를 위한 심사계획을 
                           다음과 같이 안내해드립니다.
                       2. 심사팀이 귀사와의 이해관계가 있는 경우 심사팀 조정이 필요하오니 심사 전에 당 인증원으로 연락
                           바랍니다.
                          (이해관계 : 최근 2년 내 자문 및 귀사에 재직, 주식보유, 공급 또는 구매관계 직원과의 이해관계 등)
                       3. 본 심사계획에 이견이 있으실 경우 3일 이내에 통지바라며, 별도의 회신이 없는 경우, 동의 한 것으로
                           간주하고 계획에 따라 심사가 진행됩니다.
                       4. 확정된 계획은 변경이 불가하며, 부득이한 사유로 일정을 변경 하고자 하는 경우에는 관련 증빙이
                           포함된 공식 문서로 요청된 경우에만 가능하며, 이 경우 심사팀이 변경될 수 있음을 양지 바랍니다.
                           (부득이한 사유 : 천재지변 , 공식출장 , 고객감사 등)
                       5. 심사팀에는 심사원 양성을 위한 심사훈련자, 심사수행검증을 위한 검증심사원 또는 인정기관의
                           입회 심사반이 심사 참관자로서 참여할 수 있으나 관련비용은 기업에서 부담하지 않습니다.
                                                                                 -다음-</t>
    <phoneticPr fontId="10" type="noConversion"/>
  </si>
  <si>
    <t>신청 규격</t>
    <phoneticPr fontId="10" type="noConversion"/>
  </si>
  <si>
    <t>심사비용</t>
    <phoneticPr fontId="10" type="noConversion"/>
  </si>
  <si>
    <t>입금 계좌번호</t>
    <phoneticPr fontId="10" type="noConversion"/>
  </si>
  <si>
    <t>심사일정 안내</t>
    <phoneticPr fontId="10" type="noConversion"/>
  </si>
  <si>
    <t>심사팀 구성</t>
    <phoneticPr fontId="10" type="noConversion"/>
  </si>
  <si>
    <t>심사원명</t>
    <phoneticPr fontId="10" type="noConversion"/>
  </si>
  <si>
    <t>-끝-</t>
    <phoneticPr fontId="10" type="noConversion"/>
  </si>
  <si>
    <t>경영인증평가원장</t>
    <phoneticPr fontId="10" type="noConversion"/>
  </si>
  <si>
    <t>Management System Audit Report</t>
    <phoneticPr fontId="10" type="noConversion"/>
  </si>
  <si>
    <t>부산시 동래구 충렬대로 312, 4층 l Tel:051-714-0798 ㅣ Fax:051-980-5993</t>
    <phoneticPr fontId="10" type="noConversion"/>
  </si>
  <si>
    <t>본 보고서에 대한 소유권은 MCE에 있습니다.</t>
    <phoneticPr fontId="10" type="noConversion"/>
  </si>
  <si>
    <r>
      <rPr>
        <b/>
        <sz val="22"/>
        <color theme="1"/>
        <rFont val="맑은 고딕"/>
        <family val="3"/>
        <charset val="129"/>
        <scheme val="minor"/>
      </rPr>
      <t>경영인증평가원</t>
    </r>
    <r>
      <rPr>
        <sz val="16"/>
        <color theme="1"/>
        <rFont val="맑은 고딕"/>
        <family val="3"/>
        <charset val="129"/>
        <scheme val="minor"/>
      </rPr>
      <t xml:space="preserve">
</t>
    </r>
    <r>
      <rPr>
        <b/>
        <sz val="16"/>
        <color theme="1"/>
        <rFont val="맑은 고딕"/>
        <family val="3"/>
        <charset val="129"/>
        <scheme val="minor"/>
      </rPr>
      <t>(Management Certification Evaluation)</t>
    </r>
    <phoneticPr fontId="10" type="noConversion"/>
  </si>
  <si>
    <t>1. 인증조직 현황 (Status of Certification Organization)</t>
    <phoneticPr fontId="10" type="noConversion"/>
  </si>
  <si>
    <t>전화</t>
    <phoneticPr fontId="10" type="noConversion"/>
  </si>
  <si>
    <t>FAX</t>
    <phoneticPr fontId="10" type="noConversion"/>
  </si>
  <si>
    <t>담당자
연락처</t>
    <phoneticPr fontId="10" type="noConversion"/>
  </si>
  <si>
    <t>담당자
이메일</t>
    <phoneticPr fontId="10" type="noConversion"/>
  </si>
  <si>
    <t>종업원 수</t>
    <phoneticPr fontId="10" type="noConversion"/>
  </si>
  <si>
    <t>통합심사</t>
  </si>
  <si>
    <t xml:space="preserve"> 경영시스템 요구사항, 클라이언트의 경영시스템 문서 (필요 시 기준/참조 문서 추가 기재)</t>
    <phoneticPr fontId="10" type="noConversion"/>
  </si>
  <si>
    <t>2. 인증정보 (Certification Scope Information)</t>
    <phoneticPr fontId="10" type="noConversion"/>
  </si>
  <si>
    <t>적용제외
조항</t>
    <phoneticPr fontId="10" type="noConversion"/>
  </si>
  <si>
    <t>8.3항 (설계개발 프로세스)</t>
  </si>
  <si>
    <t>산업분류
코드</t>
    <phoneticPr fontId="10" type="noConversion"/>
  </si>
  <si>
    <t>총 심사일수
(MD)</t>
    <phoneticPr fontId="10" type="noConversion"/>
  </si>
  <si>
    <t>기업정보확인 이상여부</t>
    <phoneticPr fontId="10" type="noConversion"/>
  </si>
  <si>
    <t>심사팀은 인증신청 기업의 상기정보 (인증범위/코드/심사일수)상의
문제가 없음을 확인하셨습니까?</t>
    <phoneticPr fontId="10" type="noConversion"/>
  </si>
  <si>
    <t>네</t>
  </si>
  <si>
    <t>* 클라이언트의 경영시스템을 문서화한 정보 검토</t>
    <phoneticPr fontId="10" type="noConversion"/>
  </si>
  <si>
    <t>* 클라이언트 사업장별 상태를 평가하고, 2단계 심사를 위한 준비상태를 결정하기 위하여 클라이언트의 인원들과 논의</t>
    <phoneticPr fontId="10" type="noConversion"/>
  </si>
  <si>
    <t>* 표준의 요구사항, 특히 경영시스템의 주요 성과 또는 중대한 측면의 파악, 프로세스, 목표 및 운영과 관련된 클라이언트의</t>
    <phoneticPr fontId="10" type="noConversion"/>
  </si>
  <si>
    <t xml:space="preserve">  상태 및 이해정도를 검토</t>
    <phoneticPr fontId="10" type="noConversion"/>
  </si>
  <si>
    <t>* 경영시스템의 인증범위와 관련된 필수 정보 획득 (클라이언트의 사업장(들)), 사용된 프로세스 및 장비, 수립된 관리 수준</t>
    <phoneticPr fontId="10" type="noConversion"/>
  </si>
  <si>
    <t xml:space="preserve">   (특히 복수사업장을 보유한 클라이언트의 경우), 적용가능한 법적/규제적 요구사항</t>
    <phoneticPr fontId="10" type="noConversion"/>
  </si>
  <si>
    <t>* 2단계 심사를 위한 자원의 배정에 대해 검토하고 2단계 심사의 세부사항에 대하여 클라이언트와 합의</t>
    <phoneticPr fontId="10" type="noConversion"/>
  </si>
  <si>
    <t>* 경영시스템 표준 또는 기타 규범문서에서, 클라이언트의 경영시스템과 사업장 운영에 대하여 충분한 이해를 확보하여</t>
    <phoneticPr fontId="10" type="noConversion"/>
  </si>
  <si>
    <t xml:space="preserve">  2단계 심사 계획에 대한 중점사항을 제공</t>
    <phoneticPr fontId="10" type="noConversion"/>
  </si>
  <si>
    <t>* 내부심사와 경영검토를 계획 및 수행하고 있는지의 여부를 평가하고, 클라이언트가 2단계 심사를 받을 준비가 되었음을</t>
    <phoneticPr fontId="10" type="noConversion"/>
  </si>
  <si>
    <t xml:space="preserve">  경영시스템의 실행 수준이 입증하고 있는지를 평가</t>
    <phoneticPr fontId="10" type="noConversion"/>
  </si>
  <si>
    <t>3. 심사팀 정보 (Audit Team Information)</t>
    <phoneticPr fontId="10" type="noConversion"/>
  </si>
  <si>
    <t>심사팀</t>
    <phoneticPr fontId="10" type="noConversion"/>
  </si>
  <si>
    <t>* 심사완료시 피 심사업체에 1개월 이내에 전달 부탁드립니다. (심사보고서 표지/심사보고서/부적합 및 관찰사항)</t>
    <phoneticPr fontId="10" type="noConversion"/>
  </si>
  <si>
    <t>클라이언트
확인란</t>
    <phoneticPr fontId="10" type="noConversion"/>
  </si>
  <si>
    <t>클라이언트 사명</t>
    <phoneticPr fontId="10" type="noConversion"/>
  </si>
  <si>
    <t>보고서 확인일</t>
    <phoneticPr fontId="10" type="noConversion"/>
  </si>
  <si>
    <t>클라이언트 서명</t>
    <phoneticPr fontId="10" type="noConversion"/>
  </si>
  <si>
    <t>MCE (Management Certification Evaluation) Co., Ltd.</t>
    <phoneticPr fontId="10" type="noConversion"/>
  </si>
  <si>
    <t>1단계 심사보고서 양식-MCC120FH1</t>
    <phoneticPr fontId="10" type="noConversion"/>
  </si>
  <si>
    <t>/</t>
    <phoneticPr fontId="10" type="noConversion"/>
  </si>
  <si>
    <t>내부심사 및 경영검토
수행여부</t>
    <phoneticPr fontId="10" type="noConversion"/>
  </si>
  <si>
    <t>내부심사가 계획 및 수행되었는가?</t>
    <phoneticPr fontId="10" type="noConversion"/>
  </si>
  <si>
    <t>경영검토가 계획 및 수행되었는가?</t>
    <phoneticPr fontId="10" type="noConversion"/>
  </si>
  <si>
    <t>예</t>
  </si>
  <si>
    <t>심사계획서와 심사실행
일치 여부</t>
    <phoneticPr fontId="10" type="noConversion"/>
  </si>
  <si>
    <t>아니오</t>
  </si>
  <si>
    <t>불일치할 경우 심사계획과 비교하여 
변경된 심사활동 내용 표기 :</t>
    <phoneticPr fontId="10" type="noConversion"/>
  </si>
  <si>
    <t>인증 변경사항에 대한
검토</t>
    <phoneticPr fontId="10" type="noConversion"/>
  </si>
  <si>
    <t>인증범위의 변경이 요구되는가?</t>
    <phoneticPr fontId="10" type="noConversion"/>
  </si>
  <si>
    <t>변경이 필요한 경우, 변경사항을 표기하시오 (예:인증범위,주소,상호 등) :</t>
    <phoneticPr fontId="10" type="noConversion"/>
  </si>
  <si>
    <t>통합수준에 대한 검토
(통합경영시스템의 경우)</t>
    <phoneticPr fontId="10" type="noConversion"/>
  </si>
  <si>
    <t>1. 적절하게 개발된 업무지침 등을 포함하여 운영되고 있음</t>
    <phoneticPr fontId="10" type="noConversion"/>
  </si>
  <si>
    <t>2. 전체 사업전략 및 계획을 고려하는 경영검토가 통합으로 운영되고 있음</t>
    <phoneticPr fontId="10" type="noConversion"/>
  </si>
  <si>
    <t>3. 내부심사에 대한 통합으로 운영되고 있음</t>
    <phoneticPr fontId="10" type="noConversion"/>
  </si>
  <si>
    <t>4. 방침 및 목표가 통합으로 운영되고 있음</t>
    <phoneticPr fontId="10" type="noConversion"/>
  </si>
  <si>
    <t>5. 시스템 프로세스에 대한 통합된 접근방법으로 운영되고 있음</t>
    <phoneticPr fontId="10" type="noConversion"/>
  </si>
  <si>
    <t>6. 개선절차가 통합된 접근방법으로 실행되고 있음</t>
    <phoneticPr fontId="10" type="noConversion"/>
  </si>
  <si>
    <t>7. 경영지원 및 책임이 통합으로 실행되고 있음</t>
    <phoneticPr fontId="10" type="noConversion"/>
  </si>
  <si>
    <t>심사결론
(경영시스템 적합성과
효과성)</t>
    <phoneticPr fontId="10" type="noConversion"/>
  </si>
  <si>
    <t>부적합 건수</t>
    <phoneticPr fontId="10" type="noConversion"/>
  </si>
  <si>
    <t>건</t>
    <phoneticPr fontId="10" type="noConversion"/>
  </si>
  <si>
    <t>(</t>
    <phoneticPr fontId="10" type="noConversion"/>
  </si>
  <si>
    <t>)</t>
    <phoneticPr fontId="10" type="noConversion"/>
  </si>
  <si>
    <t>관찰사항</t>
    <phoneticPr fontId="10" type="noConversion"/>
  </si>
  <si>
    <t>* 심사팀 종합의견</t>
    <phoneticPr fontId="10" type="noConversion"/>
  </si>
  <si>
    <t>* 심사결론 (심사 결과에 대하여 아래 항목 중 체크 바랍니다.)</t>
    <phoneticPr fontId="10" type="noConversion"/>
  </si>
  <si>
    <t>1단계 심사 결과 인증심사규격 요구사항에 적합함으로 2단계 심사를 진행합니다.</t>
    <phoneticPr fontId="10" type="noConversion"/>
  </si>
  <si>
    <t>1단계 심사 결과 부적합 사항이 없으며 2단계 심사가 가능하지만, 개선의 기회에
대하여 보완하시기 바랍니다.</t>
    <phoneticPr fontId="10" type="noConversion"/>
  </si>
  <si>
    <t>1단계 심사결과 경부적합 사항이 발견되어 시정조치 완료 후 2단계 심사가 가능합니다.</t>
    <phoneticPr fontId="10" type="noConversion"/>
  </si>
  <si>
    <t>1단계 심사결과 중부적합이 발견되어 시정조치 완료될 때까지</t>
    <phoneticPr fontId="10" type="noConversion"/>
  </si>
  <si>
    <t>2단계 심사를 연기</t>
    <phoneticPr fontId="10" type="noConversion"/>
  </si>
  <si>
    <t>* 우수측면 (사례내용) 등 기타 메모 사항</t>
    <phoneticPr fontId="10" type="noConversion"/>
  </si>
  <si>
    <t>S1 심사요약 및 결론 (S1 Audit Summary And Result)</t>
    <phoneticPr fontId="10" type="noConversion"/>
  </si>
  <si>
    <t>부적합 및 관찰사항 양식-MCC120FG</t>
    <phoneticPr fontId="10" type="noConversion"/>
  </si>
  <si>
    <t>심사
일자</t>
    <phoneticPr fontId="10" type="noConversion"/>
  </si>
  <si>
    <t>발행
심사원</t>
    <phoneticPr fontId="10" type="noConversion"/>
  </si>
  <si>
    <t>부적합/
관찰사항 No</t>
    <phoneticPr fontId="10" type="noConversion"/>
  </si>
  <si>
    <t>부적합/관찰사항 내용</t>
    <phoneticPr fontId="10" type="noConversion"/>
  </si>
  <si>
    <t>부서명</t>
    <phoneticPr fontId="10" type="noConversion"/>
  </si>
  <si>
    <r>
      <rPr>
        <b/>
        <sz val="16"/>
        <color theme="1"/>
        <rFont val="맑은 고딕"/>
        <family val="3"/>
        <charset val="129"/>
        <scheme val="minor"/>
      </rPr>
      <t>부적합 및 관찰사항</t>
    </r>
    <r>
      <rPr>
        <b/>
        <sz val="14"/>
        <color theme="1"/>
        <rFont val="맑은 고딕"/>
        <family val="3"/>
        <charset val="129"/>
        <scheme val="minor"/>
      </rPr>
      <t xml:space="preserve">
</t>
    </r>
    <r>
      <rPr>
        <b/>
        <sz val="14"/>
        <color theme="0" tint="-0.499984740745262"/>
        <rFont val="맑은 고딕"/>
        <family val="3"/>
        <charset val="129"/>
        <scheme val="minor"/>
      </rPr>
      <t>(Nonconformities And Observations)</t>
    </r>
    <phoneticPr fontId="10" type="noConversion"/>
  </si>
  <si>
    <r>
      <t xml:space="preserve">Stage 1 심사 결과보고서
</t>
    </r>
    <r>
      <rPr>
        <b/>
        <sz val="12"/>
        <color theme="0" tint="-0.499984740745262"/>
        <rFont val="맑은 고딕"/>
        <family val="3"/>
        <charset val="129"/>
        <scheme val="minor"/>
      </rPr>
      <t>(Stage 1 Audit Result Report)</t>
    </r>
    <phoneticPr fontId="10" type="noConversion"/>
  </si>
  <si>
    <r>
      <rPr>
        <b/>
        <sz val="16"/>
        <color theme="1"/>
        <rFont val="맑은 고딕"/>
        <family val="3"/>
        <charset val="129"/>
        <scheme val="minor"/>
      </rPr>
      <t>S2 심사 계획서</t>
    </r>
    <r>
      <rPr>
        <b/>
        <sz val="11"/>
        <color theme="1"/>
        <rFont val="맑은 고딕"/>
        <family val="3"/>
        <charset val="129"/>
        <scheme val="minor"/>
      </rPr>
      <t xml:space="preserve">
</t>
    </r>
    <r>
      <rPr>
        <b/>
        <sz val="12"/>
        <color theme="0" tint="-0.499984740745262"/>
        <rFont val="맑은 고딕"/>
        <family val="3"/>
        <charset val="129"/>
        <scheme val="minor"/>
      </rPr>
      <t>(Stage 2 Audit Plan)</t>
    </r>
    <phoneticPr fontId="10" type="noConversion"/>
  </si>
  <si>
    <t>최초 S2 심사</t>
  </si>
  <si>
    <t>세분류
코드</t>
    <phoneticPr fontId="10" type="noConversion"/>
  </si>
  <si>
    <t>인증규격</t>
    <phoneticPr fontId="10" type="noConversion"/>
  </si>
  <si>
    <t>년   월   일</t>
    <phoneticPr fontId="10" type="noConversion"/>
  </si>
  <si>
    <t>(   일/   MD)</t>
    <phoneticPr fontId="10" type="noConversion"/>
  </si>
  <si>
    <t>기업 총인원수</t>
    <phoneticPr fontId="10" type="noConversion"/>
  </si>
  <si>
    <t>* 해당 경영시스템 표준 또는 기타 규범문서의 모든 요구사항에 대한 적합성에 관한 정보 및 증거</t>
    <phoneticPr fontId="10" type="noConversion"/>
  </si>
  <si>
    <t>* 주요 성과 목표 및 세부목표 (해당 경영시스템 표준 또는 기타 규범문서의 기대에 부합함) 대비 성과의 모니터링</t>
    <phoneticPr fontId="10" type="noConversion"/>
  </si>
  <si>
    <t xml:space="preserve">   ,측정 보고 및 검토</t>
    <phoneticPr fontId="10" type="noConversion"/>
  </si>
  <si>
    <t>* 적용 가능한 법적, 규제적, 계약적 요구사항을 충족시키는 것과 관련된 클라이언트의 경영시스템 능력과 성과</t>
    <phoneticPr fontId="10" type="noConversion"/>
  </si>
  <si>
    <t>* 클라이언트 프로세스의 운영 관리</t>
    <phoneticPr fontId="10" type="noConversion"/>
  </si>
  <si>
    <t>* 내부심사 및 경영검토</t>
    <phoneticPr fontId="10" type="noConversion"/>
  </si>
  <si>
    <t>* 클라이언트의 방침에 대한 경영책임</t>
    <phoneticPr fontId="10" type="noConversion"/>
  </si>
  <si>
    <t>* 참관인은 클라이언트의 조직의 직원, 컨설턴트, 인정기관의 입회심사 인원, 규제기관 또는 기타 정당화 될 수 있는</t>
    <phoneticPr fontId="10" type="noConversion"/>
  </si>
  <si>
    <t xml:space="preserve">   인원등으로 심사팀과 동행하나 심사는 하지 않습니다.</t>
    <phoneticPr fontId="10" type="noConversion"/>
  </si>
  <si>
    <t>비고 1. 조직의 성과에 영향을 미칠 수 있는, 조직이 통제하거나 조직의 영향 하에 있는 활동, 제품 및 서비스는 안전보건</t>
    <phoneticPr fontId="10" type="noConversion"/>
  </si>
  <si>
    <t xml:space="preserve">          경영시스템에 포함되어야 한다.</t>
    <phoneticPr fontId="10" type="noConversion"/>
  </si>
  <si>
    <t>비고 2. 건설현장의 예와 같은 임시사업장은 위치에 상관없이 임시사업장을 통제하는 조직의 안전보건경영시스템에 포함</t>
    <phoneticPr fontId="10" type="noConversion"/>
  </si>
  <si>
    <t xml:space="preserve">          되어야 한다.</t>
    <phoneticPr fontId="10" type="noConversion"/>
  </si>
  <si>
    <t xml:space="preserve">          인터뷰를 수행하고, 종료회의에 참여하여야 한다. (심사계획서에도 반영)</t>
    <phoneticPr fontId="10" type="noConversion"/>
  </si>
  <si>
    <r>
      <t xml:space="preserve">비고 3. </t>
    </r>
    <r>
      <rPr>
        <sz val="9"/>
        <color rgb="FFFF0000"/>
        <rFont val="맑은 고딕"/>
        <family val="3"/>
        <charset val="129"/>
        <scheme val="minor"/>
      </rPr>
      <t>안전보건경영시스템 심사의 경우 안전보건에 대한 법적책임을 갖는 인원, 근로자 대표, 보건 모니터링자는</t>
    </r>
    <phoneticPr fontId="10" type="noConversion"/>
  </si>
  <si>
    <t>1. 심사팀 구성표 (Audit Team Schedule)</t>
    <phoneticPr fontId="10" type="noConversion"/>
  </si>
  <si>
    <t>심사팀 코드 확인</t>
    <phoneticPr fontId="10" type="noConversion"/>
  </si>
  <si>
    <t>참관자
(평가자 또는 교육생)</t>
    <phoneticPr fontId="10" type="noConversion"/>
  </si>
  <si>
    <t>보조참석자
(통역 및 전문가)</t>
    <phoneticPr fontId="10" type="noConversion"/>
  </si>
  <si>
    <t>심사계획은 각 구체적으로 기입합니다. 심사시간 엄수 부탁드립니다. 중식포함 기재 요망. 8시간 이상.</t>
    <phoneticPr fontId="10" type="noConversion"/>
  </si>
  <si>
    <t>건설, 감리, 제조 등 현장이 심사목적, 범위 그리고 기준에 관련될 경우 현장심사 반드시 포함할 것을 안내드립니다.</t>
    <phoneticPr fontId="10" type="noConversion"/>
  </si>
  <si>
    <t>계획서에도 이동시간 고려한 점 반영해 주시고 심사 실행시에도 현장심사가 누락되지 않도록 주의 부탁드립니다.</t>
    <phoneticPr fontId="10" type="noConversion"/>
  </si>
  <si>
    <t>근로자대표, 안전관리책임자 등에 대한 인터뷰 계획을 심사계획서의 일정및 심사시간에 반영할 것을 안내드립니다.</t>
    <phoneticPr fontId="10" type="noConversion"/>
  </si>
  <si>
    <t>심사원별 심사부서 또는 프로세스</t>
    <phoneticPr fontId="10" type="noConversion"/>
  </si>
  <si>
    <t>년월일</t>
    <phoneticPr fontId="10" type="noConversion"/>
  </si>
  <si>
    <t>2. 세부 심사 계획표 (Detailed Audit Plan) Day-1</t>
    <phoneticPr fontId="10" type="noConversion"/>
  </si>
  <si>
    <t>3. 세부 심사 계획표 (Detailed Audit Plan) Day-2</t>
    <phoneticPr fontId="10" type="noConversion"/>
  </si>
  <si>
    <t>4. 세부 심사 계획표 (Detailed Audit Plan) Day-3</t>
    <phoneticPr fontId="10" type="noConversion"/>
  </si>
  <si>
    <t>5. 세부 심사 계획표 (Detailed Audit Plan) Day-4</t>
    <phoneticPr fontId="10" type="noConversion"/>
  </si>
  <si>
    <t>4일차</t>
    <phoneticPr fontId="10" type="noConversion"/>
  </si>
  <si>
    <t>심사 노트 양식-MCC120FF</t>
    <phoneticPr fontId="10" type="noConversion"/>
  </si>
  <si>
    <r>
      <t xml:space="preserve">Stage 2 심사 결과보고서
</t>
    </r>
    <r>
      <rPr>
        <b/>
        <sz val="12"/>
        <color theme="0" tint="-0.499984740745262"/>
        <rFont val="맑은 고딕"/>
        <family val="3"/>
        <charset val="129"/>
        <scheme val="minor"/>
      </rPr>
      <t>(Stage 2 Audit Result Report)</t>
    </r>
    <phoneticPr fontId="10" type="noConversion"/>
  </si>
  <si>
    <t>기업
주소</t>
    <phoneticPr fontId="10" type="noConversion"/>
  </si>
  <si>
    <t>본사</t>
    <phoneticPr fontId="10" type="noConversion"/>
  </si>
  <si>
    <t>주소추가1</t>
    <phoneticPr fontId="10" type="noConversion"/>
  </si>
  <si>
    <t>주소추가2</t>
  </si>
  <si>
    <t>주소추가3</t>
  </si>
  <si>
    <t>주소추가4</t>
  </si>
  <si>
    <t>복수사업장의 경우 주소기입 및 주소확인이 가능한
첨부서류 반드시 같이 제출할 것
(사업장등록증 및 공장등록증 등)</t>
    <phoneticPr fontId="10" type="noConversion"/>
  </si>
  <si>
    <t>* 주요 성과 목표 및 세부목표 (해당 경영시스템 표준 또는 기타 규범문서의 기대에 부합함) 대비 성과의 모니터링, 측정, 보고 및 검토</t>
    <phoneticPr fontId="10" type="noConversion"/>
  </si>
  <si>
    <t>위 심사팀의 코드 관련 적격성 여부와 심사일수가 적합함을 확인하였습니다.</t>
    <phoneticPr fontId="10" type="noConversion"/>
  </si>
  <si>
    <t>심사완료 시 피심사업체에 1개월 이내에 전달 부탁드립니다. (심사보고서 표지 / 심사보고서 / 부적합 및 관찰사항)</t>
    <phoneticPr fontId="10" type="noConversion"/>
  </si>
  <si>
    <t>내부심사 심사 내용
(상세기록 요구)</t>
    <phoneticPr fontId="10" type="noConversion"/>
  </si>
  <si>
    <t>내부심사일자</t>
    <phoneticPr fontId="10" type="noConversion"/>
  </si>
  <si>
    <t>내부심사원 정보</t>
    <phoneticPr fontId="10" type="noConversion"/>
  </si>
  <si>
    <t>심사내용 요약</t>
    <phoneticPr fontId="10" type="noConversion"/>
  </si>
  <si>
    <t>경영검토 심사 내용
(상세기록 요구)</t>
    <phoneticPr fontId="10" type="noConversion"/>
  </si>
  <si>
    <t>경영검토일자</t>
    <phoneticPr fontId="10" type="noConversion"/>
  </si>
  <si>
    <t>기후변화 관련
경영시스템 반영내용
(이해관계자 요구사항 포함)</t>
    <phoneticPr fontId="10" type="noConversion"/>
  </si>
  <si>
    <t>4.1항</t>
    <phoneticPr fontId="10" type="noConversion"/>
  </si>
  <si>
    <t>4.2항</t>
    <phoneticPr fontId="10" type="noConversion"/>
  </si>
  <si>
    <t>법적,규제적,계약적 요구사항
충족 여부</t>
    <phoneticPr fontId="10" type="noConversion"/>
  </si>
  <si>
    <t>(예시:법적 규제 및 고객 요구사항들이 충족되고 있음을 확인함)</t>
    <phoneticPr fontId="10" type="noConversion"/>
  </si>
  <si>
    <r>
      <rPr>
        <b/>
        <sz val="16"/>
        <color theme="1"/>
        <rFont val="맑은 고딕"/>
        <family val="3"/>
        <charset val="129"/>
        <scheme val="minor"/>
      </rPr>
      <t>S1 심사 계획서</t>
    </r>
    <r>
      <rPr>
        <b/>
        <sz val="11"/>
        <color theme="1"/>
        <rFont val="맑은 고딕"/>
        <family val="3"/>
        <charset val="129"/>
        <scheme val="minor"/>
      </rPr>
      <t xml:space="preserve">
</t>
    </r>
    <r>
      <rPr>
        <b/>
        <sz val="12"/>
        <color theme="0" tint="-0.499984740745262"/>
        <rFont val="맑은 고딕"/>
        <family val="3"/>
        <charset val="129"/>
        <scheme val="minor"/>
      </rPr>
      <t>(Stage 1 Audit Plan)</t>
    </r>
    <phoneticPr fontId="10" type="noConversion"/>
  </si>
  <si>
    <t>* 클라이언트의 사업장별 상태를 평가하고, 2단계 심사를 위한 준비상태를 결정하기 위하여 클라이언트의 인원들과 논의</t>
    <phoneticPr fontId="10" type="noConversion"/>
  </si>
  <si>
    <t>* 표준의 요구사항, 특히 경영시스템의 주요 성과 또는 중대한 측면의 파악, 프로세스, 목표 및 운영과 관련된</t>
    <phoneticPr fontId="10" type="noConversion"/>
  </si>
  <si>
    <t xml:space="preserve">   클라이언트의 상태 및 이해정도를 검토</t>
    <phoneticPr fontId="10" type="noConversion"/>
  </si>
  <si>
    <t>* 경영시스템의 인증범위와 관련된 필수 정보 획득 (클라이언트의 사업장(들), 사용된 프로세스 및 장비, 수립된</t>
    <phoneticPr fontId="10" type="noConversion"/>
  </si>
  <si>
    <t xml:space="preserve">   관리 수준(특히 복수사업장을 보유한 클라이언트의 경우), 적용가능한 법적 규제적 요구사항</t>
    <phoneticPr fontId="10" type="noConversion"/>
  </si>
  <si>
    <t>* 2단계 심사를 위한 자원의 배정에 대해 검토하고 2단계 심사의 세부사항에 대하여 클라이언트와 협의</t>
    <phoneticPr fontId="10" type="noConversion"/>
  </si>
  <si>
    <t>* 경영시스템 표준 또는 기타 규범문서에서, 클라이언트의 경영시스템과 사업장 운영에 대하여 충분한 이해를</t>
    <phoneticPr fontId="10" type="noConversion"/>
  </si>
  <si>
    <t xml:space="preserve">   확보하여 2단계 심사 계획에 대한 중점사항을 제공</t>
    <phoneticPr fontId="10" type="noConversion"/>
  </si>
  <si>
    <t>* 내부심사와 경영검토를 계획 및 수립하고 있는지의 여부를 평가하고, 클라이언트가 2단계 심사를 받을 준비가</t>
    <phoneticPr fontId="10" type="noConversion"/>
  </si>
  <si>
    <t xml:space="preserve">   되었음을 경영시스템의 실행 수준이 입증하고 있는지를 평가 (경영자면담 1,2단계 셰획서 중 한번은 반드시</t>
    <phoneticPr fontId="10" type="noConversion"/>
  </si>
  <si>
    <t xml:space="preserve">   포함알 것을 안내드립니다.)</t>
    <phoneticPr fontId="10" type="noConversion"/>
  </si>
  <si>
    <t>4. 1단계 검토사항 (Stage 1 Review Matters)</t>
    <phoneticPr fontId="10" type="noConversion"/>
  </si>
  <si>
    <t>클라이언트 사업장 (복수사업장의 경우 각 사업장)의 정보</t>
    <phoneticPr fontId="10" type="noConversion"/>
  </si>
  <si>
    <t>* 2단계 심사의 연기 또는 취소될 수 있음에 대한 공지 전달
  -1단계 심사와 2단계 심사간의 시간 간격을 결정함에 있어, 1단계 심사중 발견된 
    우려사항을 해결하고자 하는 클라이언트의 요구를 고려하여야 한다.
    또한 인증기관은 2단계 심사를 위한 계획을 수정해야 할 수도 있다.
    경영시스템에 영향을 미칠 수 있는 중요한 변경이 발생하는 경우, 인증기관은
    1단계 심사 전체 또는 일부를 재심사할 필요가 있는지를 고려하여야 한다. 
    클라이언트는 1단계 심사의 결과에 따라 2단계 심사가 연기 또는 취소될 수 있음을
    전달받아야 한다.</t>
    <phoneticPr fontId="10" type="noConversion"/>
  </si>
  <si>
    <t>5</t>
    <phoneticPr fontId="10" type="noConversion"/>
  </si>
  <si>
    <t>6</t>
    <phoneticPr fontId="10" type="noConversion"/>
  </si>
  <si>
    <t>7</t>
  </si>
  <si>
    <t>8</t>
  </si>
  <si>
    <t>9</t>
  </si>
  <si>
    <t>10</t>
  </si>
  <si>
    <t>11</t>
  </si>
  <si>
    <t>12</t>
  </si>
  <si>
    <t>13</t>
    <phoneticPr fontId="10" type="noConversion"/>
  </si>
  <si>
    <t>KAB-R-MSCB-9.3.1.2.2.g)</t>
    <phoneticPr fontId="10" type="noConversion"/>
  </si>
  <si>
    <t>KAB-R-MSCB-9.3.1.2.2.f)</t>
    <phoneticPr fontId="10" type="noConversion"/>
  </si>
  <si>
    <t>KAB-R-MSCB-9.3.1.2.2.e)</t>
    <phoneticPr fontId="10" type="noConversion"/>
  </si>
  <si>
    <t>KAB-R-MSCB-9.3.1.2.2.d)</t>
    <phoneticPr fontId="10" type="noConversion"/>
  </si>
  <si>
    <t>KAB-R-MSCB-9.3.1.2.2.c)</t>
    <phoneticPr fontId="10" type="noConversion"/>
  </si>
  <si>
    <t>KAB-R-MSCB-9.3.1.2.2.b)</t>
    <phoneticPr fontId="10" type="noConversion"/>
  </si>
  <si>
    <t>KAB-R-MSCB-9.3.1.2.2.a)</t>
    <phoneticPr fontId="10" type="noConversion"/>
  </si>
  <si>
    <t>심사계획서와 심사실행 일치 여부</t>
    <phoneticPr fontId="10" type="noConversion"/>
  </si>
  <si>
    <t>일치</t>
  </si>
  <si>
    <t>불일치 할 경우
변경된 심사활동 내용 표기 :</t>
    <phoneticPr fontId="10" type="noConversion"/>
  </si>
  <si>
    <t>이전 심사의 부적합에 대한 
효과성 검증</t>
    <phoneticPr fontId="10" type="noConversion"/>
  </si>
  <si>
    <t>심사프로그램의 영향을 미치는
주요사항이 있는가?</t>
    <phoneticPr fontId="10" type="noConversion"/>
  </si>
  <si>
    <t>영향을 주는 요인 내용 표기 :</t>
    <phoneticPr fontId="10" type="noConversion"/>
  </si>
  <si>
    <t>심사방법(샘플링)에 대한
내용 전달 여부</t>
    <phoneticPr fontId="10" type="noConversion"/>
  </si>
  <si>
    <t>심사는 샘플링에 의하여 수행되었으므로 발견되지 않은 부적합 사항이 존재할 수 있다는 내용을
클라이언트에게 전달하였는가?</t>
    <phoneticPr fontId="10" type="noConversion"/>
  </si>
  <si>
    <t>직전 심사 이후 주요
변경사항/미 해결사항 여부</t>
    <phoneticPr fontId="10" type="noConversion"/>
  </si>
  <si>
    <t>미 해결사항 내용 표기 :</t>
    <phoneticPr fontId="10" type="noConversion"/>
  </si>
  <si>
    <t>인증관련 정보의 변경이 요구되는가?</t>
    <phoneticPr fontId="10" type="noConversion"/>
  </si>
  <si>
    <t>변경이 필요한 경우, 변경사항 표기 (예: 인증범위, 주소, 상호 등) :</t>
    <phoneticPr fontId="10" type="noConversion"/>
  </si>
  <si>
    <t>인증 변경사항에 대한 검토</t>
    <phoneticPr fontId="10" type="noConversion"/>
  </si>
  <si>
    <t>인증마크 사용 현황</t>
    <phoneticPr fontId="10" type="noConversion"/>
  </si>
  <si>
    <t>안전보건 관련 인원에
대한 인터뷰 실시 성과
(ISO 45001의 경우)</t>
    <phoneticPr fontId="10" type="noConversion"/>
  </si>
  <si>
    <t>(안전보건에 대한 법적 책임을 갖는 경영진, 근로자 대표(들), 근로자의 보건을 모니터링 하는 책임이 있는 인원,
관리자 및 정규직 임시직 근로자 등)</t>
    <phoneticPr fontId="10" type="noConversion"/>
  </si>
  <si>
    <t>1. 대상 : 경영진 (        ), 근로자 대표 (         ), 보건 모니터링자 (          )</t>
    <phoneticPr fontId="10" type="noConversion"/>
  </si>
  <si>
    <r>
      <t xml:space="preserve">2. 인터뷰 내용
    </t>
    </r>
    <r>
      <rPr>
        <sz val="9"/>
        <color rgb="FFFF0000"/>
        <rFont val="맑은 고딕"/>
        <family val="3"/>
        <charset val="129"/>
        <scheme val="minor"/>
      </rPr>
      <t>근로자 참여 및 협의가 적절히 이루어지며, 상호 의사소통이 잘되고 있음</t>
    </r>
    <phoneticPr fontId="10" type="noConversion"/>
  </si>
  <si>
    <t>통합수준에 대한 검토
(통합경영시스템의 경우)</t>
    <phoneticPr fontId="10" type="noConversion"/>
  </si>
  <si>
    <t>1. 적절하게 개발된 엄무지침 등을 포함하여 운영되고 있음</t>
    <phoneticPr fontId="10" type="noConversion"/>
  </si>
  <si>
    <t>2. 전체 사업전략 및 계획을 고려하는 경영검토가 통합으로 운영되고 있음</t>
    <phoneticPr fontId="10" type="noConversion"/>
  </si>
  <si>
    <t>3. 내부심사에 대한 통합으로 운영되고 있음</t>
    <phoneticPr fontId="10" type="noConversion"/>
  </si>
  <si>
    <t>4. 방침 및 목표가 통합으로 운영되고 있음</t>
    <phoneticPr fontId="10" type="noConversion"/>
  </si>
  <si>
    <t>5. 시스템 프로세스에 대한 통합된 접근방법으로 운영되고 있음</t>
    <phoneticPr fontId="10" type="noConversion"/>
  </si>
  <si>
    <t>6. 개선절차가 통합된 접근방법으로 실행되고 있음</t>
    <phoneticPr fontId="10" type="noConversion"/>
  </si>
  <si>
    <t>7. 경영지원 및 책임이 통합으로 실행되고 있음</t>
    <phoneticPr fontId="10" type="noConversion"/>
  </si>
  <si>
    <t>S2 심사요약 (S2 Audit Summary)</t>
    <phoneticPr fontId="10" type="noConversion"/>
  </si>
  <si>
    <t>S2 심사결론 (S2 Audit Result)</t>
    <phoneticPr fontId="10" type="noConversion"/>
  </si>
  <si>
    <t>* 심사결론 (S2 심사 결과에 대하여 아래 항목 중 체크 바랍니다.)</t>
    <phoneticPr fontId="10" type="noConversion"/>
  </si>
  <si>
    <t>심사결과 규격요건을 만족하고 있으며, 어떠한 부적합 사항도 발견되지 않아 인증 또는 인증유지를
추천합니다.</t>
    <phoneticPr fontId="10" type="noConversion"/>
  </si>
  <si>
    <t>심사결과 경부적합이 발견되어 45일 이내에 충분한 시정조치 완료 후 조치 결과를 확인하여 인증 또는
인증 유지를 추천합니다.</t>
    <phoneticPr fontId="10" type="noConversion"/>
  </si>
  <si>
    <t>심사결과 중부적합이 발견되어 3개월이내에 충분한 시정조치 완료 후 인증 또는 인증유지 하거나
재심사를 요청하시기 바랍니다.</t>
    <phoneticPr fontId="10" type="noConversion"/>
  </si>
  <si>
    <t>* 우수한 측면 (사례내용) 및 기타 메모할 사항</t>
    <phoneticPr fontId="10" type="noConversion"/>
  </si>
  <si>
    <t>발견 시 기록해주시고 없으면 칸 삭제 부탁드립니다.</t>
    <phoneticPr fontId="10" type="noConversion"/>
  </si>
  <si>
    <t xml:space="preserve">기타의 경우 : </t>
    <phoneticPr fontId="10" type="noConversion"/>
  </si>
  <si>
    <t>MCE (Management Certification Evaluation) Co., Ltd.</t>
    <phoneticPr fontId="10" type="noConversion"/>
  </si>
  <si>
    <t>차기심사 예정 일자</t>
    <phoneticPr fontId="10" type="noConversion"/>
  </si>
  <si>
    <t>09:00~09:30</t>
    <phoneticPr fontId="10" type="noConversion"/>
  </si>
  <si>
    <t>시작회의 주관</t>
    <phoneticPr fontId="10" type="noConversion"/>
  </si>
  <si>
    <t>09:30~09:45</t>
    <phoneticPr fontId="10" type="noConversion"/>
  </si>
  <si>
    <t>대표자 면담</t>
    <phoneticPr fontId="10" type="noConversion"/>
  </si>
  <si>
    <t>09:45~10:00</t>
    <phoneticPr fontId="10" type="noConversion"/>
  </si>
  <si>
    <t>현장실사</t>
    <phoneticPr fontId="10" type="noConversion"/>
  </si>
  <si>
    <t>10:00~12:00</t>
    <phoneticPr fontId="10" type="noConversion"/>
  </si>
  <si>
    <t>4항/5항/6항
매뉴얼 절차서 확인
(문서화된 정보 확인)</t>
    <phoneticPr fontId="10" type="noConversion"/>
  </si>
  <si>
    <t>12:00~13:00</t>
    <phoneticPr fontId="10" type="noConversion"/>
  </si>
  <si>
    <t>중식</t>
    <phoneticPr fontId="10" type="noConversion"/>
  </si>
  <si>
    <t>13:00~16:00</t>
    <phoneticPr fontId="10" type="noConversion"/>
  </si>
  <si>
    <t>7항/8항/10항
매뉴얼 절차서 확인
(문서화된 정보 확인0</t>
    <phoneticPr fontId="10" type="noConversion"/>
  </si>
  <si>
    <t>16:00~16:30</t>
    <phoneticPr fontId="10" type="noConversion"/>
  </si>
  <si>
    <t>9항
내부심사 및 경영검토 확인</t>
    <phoneticPr fontId="10" type="noConversion"/>
  </si>
  <si>
    <t>16:30~17::00</t>
    <phoneticPr fontId="10" type="noConversion"/>
  </si>
  <si>
    <t>1단계 심사보고서 작성 및
2단계 심사계획서 작성</t>
    <phoneticPr fontId="10" type="noConversion"/>
  </si>
  <si>
    <t>17:00~18:00</t>
    <phoneticPr fontId="10" type="noConversion"/>
  </si>
  <si>
    <t>종료회의 주관</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</si>
</sst>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76" formatCode="0.0_ "/>
    <numFmt numFmtId="177" formatCode="0.0_);[Red]\(0.0\)"/>
    <numFmt numFmtId="178" formatCode="yyyy&quot;년&quot;\ m&quot;월&quot;\ d&quot;일&quot;;@"/>
    <numFmt numFmtId="179" formatCode="yyyy&quot;년&quot;\ m&quot;월&quot;;@"/>
    <numFmt numFmtId="180" formatCode="@&quot;차&quot;"/>
  </numFmts>
  <fonts count="133" x14ac:knownFonts="1">
    <font>
      <sz val="11"/>
      <color theme="1"/>
      <name val="맑은 고딕"/>
      <family val="3"/>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8"/>
      <name val="맑은 고딕"/>
      <family val="3"/>
      <charset val="129"/>
      <scheme val="minor"/>
    </font>
    <font>
      <sz val="9"/>
      <color theme="1"/>
      <name val="맑은 고딕"/>
      <family val="3"/>
      <charset val="129"/>
      <scheme val="minor"/>
    </font>
    <font>
      <sz val="11"/>
      <color theme="1"/>
      <name val="맑은 고딕"/>
      <family val="3"/>
      <charset val="129"/>
      <scheme val="minor"/>
    </font>
    <font>
      <sz val="10"/>
      <color theme="1"/>
      <name val="맑은 고딕"/>
      <family val="3"/>
      <charset val="129"/>
      <scheme val="minor"/>
    </font>
    <font>
      <sz val="8"/>
      <color indexed="8"/>
      <name val="맑은 고딕"/>
      <family val="3"/>
      <charset val="129"/>
    </font>
    <font>
      <sz val="11"/>
      <color theme="1"/>
      <name val="KoPubWorld돋움체 Medium"/>
      <family val="3"/>
      <charset val="129"/>
    </font>
    <font>
      <sz val="9"/>
      <color theme="1"/>
      <name val="KoPubWorld돋움체 Medium"/>
      <family val="3"/>
      <charset val="129"/>
    </font>
    <font>
      <sz val="9"/>
      <color theme="0"/>
      <name val="KoPubWorld돋움체 Medium"/>
      <family val="3"/>
      <charset val="129"/>
    </font>
    <font>
      <b/>
      <sz val="9"/>
      <color indexed="81"/>
      <name val="Tahoma"/>
      <family val="2"/>
    </font>
    <font>
      <b/>
      <sz val="24"/>
      <color theme="1"/>
      <name val="맑은 고딕"/>
      <family val="3"/>
      <charset val="129"/>
      <scheme val="minor"/>
    </font>
    <font>
      <sz val="8"/>
      <name val="맑은 고딕"/>
      <family val="2"/>
      <charset val="129"/>
      <scheme val="minor"/>
    </font>
    <font>
      <sz val="11"/>
      <color theme="1"/>
      <name val="굴림"/>
      <family val="3"/>
      <charset val="129"/>
    </font>
    <font>
      <b/>
      <sz val="10"/>
      <color theme="1"/>
      <name val="맑은 고딕"/>
      <family val="3"/>
      <charset val="129"/>
      <scheme val="minor"/>
    </font>
    <font>
      <b/>
      <sz val="9"/>
      <color theme="1"/>
      <name val="맑은 고딕"/>
      <family val="3"/>
      <charset val="129"/>
      <scheme val="minor"/>
    </font>
    <font>
      <sz val="9"/>
      <color rgb="FFFF0000"/>
      <name val="맑은 고딕"/>
      <family val="3"/>
      <charset val="129"/>
      <scheme val="minor"/>
    </font>
    <font>
      <sz val="8"/>
      <color theme="1"/>
      <name val="맑은 고딕"/>
      <family val="3"/>
      <charset val="129"/>
      <scheme val="minor"/>
    </font>
    <font>
      <b/>
      <sz val="12"/>
      <color theme="1"/>
      <name val="맑은 고딕"/>
      <family val="3"/>
      <charset val="129"/>
      <scheme val="minor"/>
    </font>
    <font>
      <sz val="11"/>
      <color theme="1"/>
      <name val="함초롬바탕"/>
      <family val="1"/>
      <charset val="129"/>
    </font>
    <font>
      <b/>
      <u/>
      <sz val="25"/>
      <color theme="1"/>
      <name val="맑은 고딕"/>
      <family val="3"/>
      <charset val="129"/>
      <scheme val="minor"/>
    </font>
    <font>
      <sz val="10"/>
      <color theme="1"/>
      <name val="함초롬바탕"/>
      <family val="1"/>
      <charset val="129"/>
    </font>
    <font>
      <sz val="9"/>
      <name val="맑은 고딕"/>
      <family val="3"/>
      <charset val="129"/>
      <scheme val="minor"/>
    </font>
    <font>
      <sz val="9"/>
      <color theme="1"/>
      <name val="함초롬바탕"/>
      <family val="1"/>
      <charset val="129"/>
    </font>
    <font>
      <b/>
      <sz val="9"/>
      <name val="맑은 고딕"/>
      <family val="3"/>
      <charset val="129"/>
      <scheme val="minor"/>
    </font>
    <font>
      <b/>
      <sz val="10"/>
      <name val="맑은 고딕"/>
      <family val="3"/>
      <charset val="129"/>
      <scheme val="minor"/>
    </font>
    <font>
      <sz val="10"/>
      <name val="맑은 고딕"/>
      <family val="3"/>
      <charset val="129"/>
      <scheme val="minor"/>
    </font>
    <font>
      <b/>
      <sz val="9"/>
      <color indexed="81"/>
      <name val="돋움"/>
      <family val="3"/>
      <charset val="129"/>
    </font>
    <font>
      <b/>
      <sz val="16"/>
      <color theme="1"/>
      <name val="맑은 고딕"/>
      <family val="3"/>
      <charset val="129"/>
      <scheme val="minor"/>
    </font>
    <font>
      <sz val="18"/>
      <color theme="1"/>
      <name val="맑은 고딕"/>
      <family val="3"/>
      <charset val="129"/>
      <scheme val="minor"/>
    </font>
    <font>
      <sz val="9"/>
      <color theme="0"/>
      <name val="맑은 고딕"/>
      <family val="3"/>
      <charset val="129"/>
      <scheme val="minor"/>
    </font>
    <font>
      <sz val="16"/>
      <color theme="1"/>
      <name val="KoPubWorld돋움체 Medium"/>
      <family val="3"/>
      <charset val="129"/>
    </font>
    <font>
      <sz val="11"/>
      <color theme="0"/>
      <name val="맑은 고딕"/>
      <family val="3"/>
      <charset val="129"/>
      <scheme val="minor"/>
    </font>
    <font>
      <sz val="11"/>
      <color theme="1"/>
      <name val="맑은 고딕"/>
      <family val="3"/>
      <charset val="129"/>
    </font>
    <font>
      <b/>
      <sz val="10"/>
      <color rgb="FF000000"/>
      <name val="맑은 고딕"/>
      <family val="3"/>
      <charset val="129"/>
      <scheme val="minor"/>
    </font>
    <font>
      <sz val="10"/>
      <color rgb="FF000000"/>
      <name val="맑은 고딕"/>
      <family val="3"/>
      <charset val="129"/>
      <scheme val="minor"/>
    </font>
    <font>
      <sz val="10"/>
      <color rgb="FF000000"/>
      <name val="Segoe UI Symbol"/>
      <family val="3"/>
    </font>
    <font>
      <b/>
      <sz val="10"/>
      <color theme="1"/>
      <name val="Segoe UI Symbol"/>
      <family val="2"/>
    </font>
    <font>
      <sz val="6"/>
      <color theme="1"/>
      <name val="맑은 고딕"/>
      <family val="3"/>
      <charset val="129"/>
      <scheme val="minor"/>
    </font>
    <font>
      <sz val="16"/>
      <color theme="1"/>
      <name val="맑은 고딕"/>
      <family val="3"/>
      <charset val="129"/>
      <scheme val="minor"/>
    </font>
    <font>
      <b/>
      <sz val="14"/>
      <color theme="1"/>
      <name val="맑은 고딕"/>
      <family val="3"/>
      <charset val="129"/>
      <scheme val="minor"/>
    </font>
    <font>
      <sz val="11"/>
      <color theme="1"/>
      <name val="Malgun Gothic Semilight"/>
      <family val="2"/>
      <charset val="129"/>
    </font>
    <font>
      <sz val="16"/>
      <color theme="4" tint="-0.249977111117893"/>
      <name val="Malgun Gothic Semilight"/>
      <family val="3"/>
      <charset val="129"/>
    </font>
    <font>
      <sz val="11"/>
      <color theme="1"/>
      <name val="Malgun Gothic Semilight"/>
      <family val="3"/>
      <charset val="129"/>
    </font>
    <font>
      <sz val="11"/>
      <name val="Malgun Gothic Semilight"/>
      <family val="3"/>
      <charset val="129"/>
    </font>
    <font>
      <sz val="9"/>
      <color theme="1"/>
      <name val="Malgun Gothic Semilight"/>
      <family val="3"/>
      <charset val="129"/>
    </font>
    <font>
      <sz val="10"/>
      <color theme="1"/>
      <name val="Malgun Gothic Semilight"/>
      <family val="3"/>
      <charset val="129"/>
    </font>
    <font>
      <sz val="8"/>
      <color theme="1"/>
      <name val="Malgun Gothic Semilight"/>
      <family val="3"/>
      <charset val="129"/>
    </font>
    <font>
      <b/>
      <sz val="8"/>
      <color theme="1"/>
      <name val="Malgun Gothic Semilight"/>
      <family val="3"/>
      <charset val="129"/>
    </font>
    <font>
      <sz val="6.5"/>
      <color theme="1"/>
      <name val="Malgun Gothic Semilight"/>
      <family val="3"/>
      <charset val="129"/>
    </font>
    <font>
      <sz val="12"/>
      <color theme="1"/>
      <name val="Malgun Gothic Semilight"/>
      <family val="3"/>
      <charset val="129"/>
    </font>
    <font>
      <b/>
      <sz val="7.5"/>
      <color indexed="63"/>
      <name val="Arial"/>
      <family val="2"/>
    </font>
    <font>
      <sz val="10"/>
      <name val="Arial"/>
      <family val="2"/>
    </font>
    <font>
      <sz val="10"/>
      <color indexed="63"/>
      <name val="Arial"/>
      <family val="2"/>
    </font>
    <font>
      <sz val="8"/>
      <name val="돋움"/>
      <family val="3"/>
      <charset val="129"/>
    </font>
    <font>
      <sz val="8"/>
      <name val="맑은 고딕"/>
      <family val="3"/>
      <charset val="129"/>
    </font>
    <font>
      <b/>
      <sz val="10"/>
      <name val="Arial"/>
      <family val="2"/>
    </font>
    <font>
      <b/>
      <sz val="8"/>
      <color rgb="FF323232"/>
      <name val="Arial"/>
      <family val="2"/>
    </font>
    <font>
      <sz val="8"/>
      <color indexed="63"/>
      <name val="Arial"/>
      <family val="2"/>
    </font>
    <font>
      <sz val="8"/>
      <color indexed="63"/>
      <name val="맑은 고딕"/>
      <family val="3"/>
      <charset val="129"/>
    </font>
    <font>
      <sz val="10"/>
      <color rgb="FF323232"/>
      <name val="Arial"/>
      <family val="2"/>
    </font>
    <font>
      <sz val="8"/>
      <color rgb="FF323232"/>
      <name val="Arial"/>
      <family val="2"/>
    </font>
    <font>
      <b/>
      <sz val="8"/>
      <name val="Arial"/>
      <family val="2"/>
    </font>
    <font>
      <sz val="8"/>
      <name val="Arial"/>
      <family val="2"/>
    </font>
    <font>
      <sz val="8"/>
      <color indexed="8"/>
      <name val="Arial"/>
      <family val="2"/>
    </font>
    <font>
      <sz val="10"/>
      <color theme="1"/>
      <name val="Arial"/>
      <family val="2"/>
    </font>
    <font>
      <sz val="8"/>
      <color theme="1"/>
      <name val="Arial"/>
      <family val="2"/>
    </font>
    <font>
      <b/>
      <sz val="10"/>
      <color indexed="63"/>
      <name val="Arial"/>
      <family val="2"/>
    </font>
    <font>
      <sz val="11"/>
      <color rgb="FFFF0000"/>
      <name val="맑은 고딕"/>
      <family val="2"/>
      <charset val="129"/>
      <scheme val="minor"/>
    </font>
    <font>
      <sz val="8"/>
      <color theme="0" tint="-0.249977111117893"/>
      <name val="맑은 고딕"/>
      <family val="3"/>
      <charset val="129"/>
      <scheme val="minor"/>
    </font>
    <font>
      <sz val="7"/>
      <color theme="1"/>
      <name val="맑은 고딕"/>
      <family val="3"/>
      <charset val="129"/>
      <scheme val="minor"/>
    </font>
    <font>
      <b/>
      <sz val="25"/>
      <name val="맑은 고딕"/>
      <family val="3"/>
      <charset val="129"/>
      <scheme val="major"/>
    </font>
    <font>
      <b/>
      <sz val="16"/>
      <name val="맑은 고딕"/>
      <family val="3"/>
      <charset val="129"/>
      <scheme val="major"/>
    </font>
    <font>
      <sz val="9"/>
      <name val="맑은 고딕"/>
      <family val="3"/>
      <charset val="129"/>
      <scheme val="major"/>
    </font>
    <font>
      <b/>
      <sz val="18"/>
      <name val="맑은 고딕"/>
      <family val="3"/>
      <charset val="129"/>
      <scheme val="major"/>
    </font>
    <font>
      <b/>
      <sz val="9"/>
      <name val="맑은 고딕"/>
      <family val="3"/>
      <charset val="129"/>
      <scheme val="major"/>
    </font>
    <font>
      <b/>
      <sz val="9"/>
      <color theme="1"/>
      <name val="맑은 고딕"/>
      <family val="3"/>
      <charset val="129"/>
      <scheme val="major"/>
    </font>
    <font>
      <sz val="9"/>
      <color rgb="FFFF0000"/>
      <name val="맑은 고딕"/>
      <family val="3"/>
      <charset val="129"/>
      <scheme val="major"/>
    </font>
    <font>
      <sz val="9"/>
      <color theme="1"/>
      <name val="맑은 고딕"/>
      <family val="3"/>
      <charset val="129"/>
      <scheme val="major"/>
    </font>
    <font>
      <b/>
      <sz val="9"/>
      <color theme="0"/>
      <name val="맑은 고딕"/>
      <family val="3"/>
      <charset val="129"/>
      <scheme val="major"/>
    </font>
    <font>
      <sz val="8"/>
      <name val="맑은 고딕"/>
      <family val="3"/>
      <charset val="129"/>
      <scheme val="major"/>
    </font>
    <font>
      <b/>
      <sz val="8"/>
      <name val="맑은 고딕"/>
      <family val="3"/>
      <charset val="129"/>
      <scheme val="major"/>
    </font>
    <font>
      <b/>
      <sz val="20"/>
      <name val="맑은 고딕"/>
      <family val="3"/>
      <charset val="129"/>
      <scheme val="major"/>
    </font>
    <font>
      <b/>
      <sz val="20"/>
      <color rgb="FF0070C0"/>
      <name val="맑은 고딕"/>
      <family val="3"/>
      <charset val="129"/>
      <scheme val="minor"/>
    </font>
    <font>
      <sz val="8"/>
      <color rgb="FFFF0000"/>
      <name val="Malgun Gothic Semilight"/>
      <family val="3"/>
      <charset val="129"/>
    </font>
    <font>
      <sz val="10"/>
      <color rgb="FFFF0000"/>
      <name val="Malgun Gothic Semilight"/>
      <family val="2"/>
      <charset val="129"/>
    </font>
    <font>
      <sz val="10"/>
      <color rgb="FFFF0000"/>
      <name val="Malgun Gothic Semilight"/>
      <family val="3"/>
      <charset val="129"/>
    </font>
    <font>
      <sz val="9"/>
      <color indexed="81"/>
      <name val="Tahoma"/>
      <family val="2"/>
    </font>
    <font>
      <sz val="16"/>
      <color rgb="FFFF0000"/>
      <name val="Malgun Gothic Semilight"/>
      <family val="3"/>
      <charset val="129"/>
    </font>
    <font>
      <sz val="9"/>
      <color rgb="FFFF0000"/>
      <name val="Malgun Gothic Semilight"/>
      <family val="3"/>
      <charset val="129"/>
    </font>
    <font>
      <b/>
      <sz val="9"/>
      <color rgb="FFFFFF00"/>
      <name val="맑은 고딕"/>
      <family val="3"/>
      <charset val="129"/>
      <scheme val="major"/>
    </font>
    <font>
      <sz val="9"/>
      <color rgb="FFFFFF00"/>
      <name val="맑은 고딕"/>
      <family val="3"/>
      <charset val="129"/>
      <scheme val="major"/>
    </font>
    <font>
      <sz val="8"/>
      <color rgb="FFFFFF00"/>
      <name val="맑은 고딕"/>
      <family val="3"/>
      <charset val="129"/>
      <scheme val="major"/>
    </font>
    <font>
      <b/>
      <sz val="10"/>
      <color indexed="81"/>
      <name val="돋움"/>
      <family val="3"/>
      <charset val="129"/>
    </font>
    <font>
      <b/>
      <sz val="10"/>
      <color indexed="81"/>
      <name val="Tahoma"/>
      <family val="2"/>
    </font>
    <font>
      <sz val="12"/>
      <color rgb="FFFF0000"/>
      <name val="맑은 고딕"/>
      <family val="3"/>
      <charset val="129"/>
      <scheme val="minor"/>
    </font>
    <font>
      <sz val="10"/>
      <color rgb="FFFF0000"/>
      <name val="KoPubWorld돋움체 Medium"/>
      <family val="3"/>
      <charset val="129"/>
    </font>
    <font>
      <sz val="10"/>
      <color rgb="FFFFFF00"/>
      <name val="Malgun Gothic Semilight"/>
      <family val="3"/>
      <charset val="129"/>
    </font>
    <font>
      <b/>
      <sz val="12"/>
      <color theme="0"/>
      <name val="Malgun Gothic Semilight"/>
      <family val="2"/>
      <charset val="129"/>
    </font>
    <font>
      <b/>
      <sz val="12"/>
      <color theme="0"/>
      <name val="Malgun Gothic Semilight"/>
      <family val="3"/>
      <charset val="129"/>
    </font>
    <font>
      <b/>
      <sz val="11"/>
      <color theme="0"/>
      <name val="Malgun Gothic Semilight"/>
      <family val="3"/>
      <charset val="129"/>
    </font>
    <font>
      <sz val="8"/>
      <color rgb="FF0070C0"/>
      <name val="맑은 고딕"/>
      <family val="3"/>
      <charset val="129"/>
      <scheme val="minor"/>
    </font>
    <font>
      <sz val="8"/>
      <color theme="1"/>
      <name val="Malgun Gothic Semilight"/>
      <family val="2"/>
      <charset val="129"/>
    </font>
    <font>
      <b/>
      <sz val="11"/>
      <color theme="1"/>
      <name val="Malgun Gothic Semilight"/>
      <family val="2"/>
      <charset val="129"/>
    </font>
    <font>
      <b/>
      <sz val="16"/>
      <color theme="4" tint="-0.249977111117893"/>
      <name val="Malgun Gothic Semilight"/>
      <family val="3"/>
      <charset val="129"/>
    </font>
    <font>
      <b/>
      <sz val="11"/>
      <color theme="1"/>
      <name val="Malgun Gothic Semilight"/>
      <family val="3"/>
      <charset val="129"/>
    </font>
    <font>
      <b/>
      <sz val="11"/>
      <name val="Malgun Gothic Semilight"/>
      <family val="3"/>
      <charset val="129"/>
    </font>
    <font>
      <b/>
      <sz val="8"/>
      <color theme="1"/>
      <name val="맑은 고딕"/>
      <family val="3"/>
      <charset val="129"/>
      <scheme val="minor"/>
    </font>
    <font>
      <b/>
      <sz val="24"/>
      <color theme="1"/>
      <name val="Malgun Gothic Semilight"/>
      <family val="3"/>
      <charset val="129"/>
    </font>
    <font>
      <b/>
      <sz val="12"/>
      <color theme="1"/>
      <name val="Malgun Gothic Semilight"/>
      <family val="3"/>
      <charset val="129"/>
    </font>
    <font>
      <sz val="20"/>
      <color theme="1"/>
      <name val="맑은 고딕"/>
      <family val="3"/>
      <charset val="129"/>
      <scheme val="minor"/>
    </font>
    <font>
      <b/>
      <sz val="6"/>
      <color theme="1"/>
      <name val="맑은 고딕"/>
      <family val="3"/>
      <charset val="129"/>
      <scheme val="minor"/>
    </font>
    <font>
      <b/>
      <sz val="20"/>
      <color theme="1"/>
      <name val="맑은 고딕"/>
      <family val="3"/>
      <charset val="129"/>
      <scheme val="minor"/>
    </font>
    <font>
      <b/>
      <sz val="22"/>
      <color theme="1"/>
      <name val="맑은 고딕"/>
      <family val="3"/>
      <charset val="129"/>
      <scheme val="minor"/>
    </font>
    <font>
      <b/>
      <sz val="10"/>
      <color theme="0"/>
      <name val="맑은 고딕"/>
      <family val="3"/>
      <charset val="129"/>
      <scheme val="minor"/>
    </font>
    <font>
      <b/>
      <sz val="9"/>
      <color theme="0"/>
      <name val="맑은 고딕"/>
      <family val="3"/>
      <charset val="129"/>
      <scheme val="minor"/>
    </font>
    <font>
      <sz val="9"/>
      <color theme="0" tint="-0.499984740745262"/>
      <name val="맑은 고딕"/>
      <family val="3"/>
      <charset val="129"/>
      <scheme val="minor"/>
    </font>
    <font>
      <b/>
      <sz val="12"/>
      <color theme="0"/>
      <name val="맑은 고딕"/>
      <family val="3"/>
      <charset val="129"/>
      <scheme val="minor"/>
    </font>
    <font>
      <sz val="8"/>
      <color theme="0" tint="-0.499984740745262"/>
      <name val="맑은 고딕"/>
      <family val="3"/>
      <charset val="129"/>
      <scheme val="minor"/>
    </font>
    <font>
      <b/>
      <sz val="14"/>
      <color theme="0" tint="-0.499984740745262"/>
      <name val="맑은 고딕"/>
      <family val="3"/>
      <charset val="129"/>
      <scheme val="minor"/>
    </font>
    <font>
      <b/>
      <sz val="12"/>
      <color theme="0" tint="-0.499984740745262"/>
      <name val="맑은 고딕"/>
      <family val="3"/>
      <charset val="129"/>
      <scheme val="minor"/>
    </font>
    <font>
      <b/>
      <sz val="11"/>
      <color theme="1"/>
      <name val="맑은 고딕"/>
      <family val="3"/>
      <charset val="129"/>
      <scheme val="minor"/>
    </font>
    <font>
      <sz val="8"/>
      <color rgb="FFFF0000"/>
      <name val="맑은 고딕"/>
      <family val="3"/>
      <charset val="129"/>
      <scheme val="minor"/>
    </font>
    <font>
      <sz val="10"/>
      <color theme="0"/>
      <name val="맑은 고딕"/>
      <family val="3"/>
      <charset val="129"/>
      <scheme val="minor"/>
    </font>
    <font>
      <sz val="9"/>
      <color rgb="FF3333FF"/>
      <name val="맑은 고딕"/>
      <family val="3"/>
      <charset val="129"/>
      <scheme val="minor"/>
    </font>
  </fonts>
  <fills count="2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AEDD2"/>
        <bgColor indexed="64"/>
      </patternFill>
    </fill>
    <fill>
      <patternFill patternType="solid">
        <fgColor rgb="FF002060"/>
        <bgColor indexed="64"/>
      </patternFill>
    </fill>
    <fill>
      <patternFill patternType="solid">
        <fgColor theme="7" tint="0.59999389629810485"/>
        <bgColor indexed="64"/>
      </patternFill>
    </fill>
    <fill>
      <patternFill patternType="solid">
        <fgColor theme="0"/>
        <bgColor theme="0"/>
      </patternFill>
    </fill>
    <fill>
      <patternFill patternType="solid">
        <fgColor theme="7" tint="0.79998168889431442"/>
        <bgColor theme="0"/>
      </patternFill>
    </fill>
    <fill>
      <patternFill patternType="solid">
        <fgColor rgb="FFFFFF0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EAEAEA"/>
        <bgColor indexed="64"/>
      </patternFill>
    </fill>
    <fill>
      <patternFill patternType="solid">
        <fgColor indexed="43"/>
        <bgColor indexed="64"/>
      </patternFill>
    </fill>
    <fill>
      <patternFill patternType="solid">
        <fgColor rgb="FFFFFFFF"/>
        <bgColor indexed="64"/>
      </patternFill>
    </fill>
    <fill>
      <patternFill patternType="solid">
        <fgColor theme="8" tint="0.79998168889431442"/>
        <bgColor indexed="64"/>
      </patternFill>
    </fill>
    <fill>
      <patternFill patternType="solid">
        <fgColor rgb="FF00B050"/>
        <bgColor indexed="64"/>
      </patternFill>
    </fill>
    <fill>
      <patternFill patternType="solid">
        <fgColor theme="0" tint="-0.499984740745262"/>
        <bgColor indexed="64"/>
      </patternFill>
    </fill>
    <fill>
      <patternFill patternType="solid">
        <fgColor rgb="FF0070C0"/>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auto="1"/>
      </right>
      <top style="hair">
        <color auto="1"/>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right/>
      <top style="hair">
        <color auto="1"/>
      </top>
      <bottom/>
      <diagonal/>
    </border>
    <border>
      <left/>
      <right/>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top/>
      <bottom style="double">
        <color indexed="64"/>
      </bottom>
      <diagonal/>
    </border>
    <border>
      <left style="medium">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style="hair">
        <color auto="1"/>
      </left>
      <right/>
      <top style="hair">
        <color auto="1"/>
      </top>
      <bottom/>
      <diagonal/>
    </border>
    <border>
      <left style="hair">
        <color auto="1"/>
      </left>
      <right/>
      <top/>
      <bottom/>
      <diagonal/>
    </border>
    <border>
      <left style="thin">
        <color auto="1"/>
      </left>
      <right style="thin">
        <color auto="1"/>
      </right>
      <top/>
      <bottom/>
      <diagonal/>
    </border>
    <border>
      <left style="thin">
        <color auto="1"/>
      </left>
      <right style="thin">
        <color auto="1"/>
      </right>
      <top style="thin">
        <color auto="1"/>
      </top>
      <bottom style="double">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double">
        <color auto="1"/>
      </bottom>
      <diagonal/>
    </border>
    <border>
      <left style="thin">
        <color auto="1"/>
      </left>
      <right style="thin">
        <color auto="1"/>
      </right>
      <top style="double">
        <color auto="1"/>
      </top>
      <bottom style="double">
        <color indexed="64"/>
      </bottom>
      <diagonal/>
    </border>
    <border>
      <left style="thin">
        <color auto="1"/>
      </left>
      <right style="thin">
        <color auto="1"/>
      </right>
      <top style="double">
        <color indexed="64"/>
      </top>
      <bottom/>
      <diagonal/>
    </border>
    <border>
      <left style="thin">
        <color indexed="64"/>
      </left>
      <right style="thin">
        <color indexed="64"/>
      </right>
      <top style="double">
        <color indexed="64"/>
      </top>
      <bottom style="thin">
        <color indexed="64"/>
      </bottom>
      <diagonal/>
    </border>
    <border>
      <left style="thin">
        <color auto="1"/>
      </left>
      <right style="double">
        <color indexed="64"/>
      </right>
      <top style="double">
        <color auto="1"/>
      </top>
      <bottom style="double">
        <color indexed="64"/>
      </bottom>
      <diagonal/>
    </border>
    <border>
      <left/>
      <right style="thin">
        <color auto="1"/>
      </right>
      <top style="double">
        <color auto="1"/>
      </top>
      <bottom style="double">
        <color indexed="64"/>
      </bottom>
      <diagonal/>
    </border>
    <border>
      <left/>
      <right style="thin">
        <color auto="1"/>
      </right>
      <top style="thin">
        <color auto="1"/>
      </top>
      <bottom style="double">
        <color auto="1"/>
      </bottom>
      <diagonal/>
    </border>
    <border>
      <left/>
      <right style="double">
        <color indexed="64"/>
      </right>
      <top/>
      <bottom/>
      <diagonal/>
    </border>
    <border>
      <left/>
      <right style="double">
        <color indexed="64"/>
      </right>
      <top/>
      <bottom style="double">
        <color indexed="64"/>
      </bottom>
      <diagonal/>
    </border>
    <border>
      <left/>
      <right style="double">
        <color indexed="64"/>
      </right>
      <top style="double">
        <color indexed="64"/>
      </top>
      <bottom/>
      <diagonal/>
    </border>
    <border>
      <left/>
      <right style="thin">
        <color indexed="64"/>
      </right>
      <top style="double">
        <color indexed="64"/>
      </top>
      <bottom style="thin">
        <color indexed="64"/>
      </bottom>
      <diagonal/>
    </border>
    <border>
      <left style="double">
        <color indexed="64"/>
      </left>
      <right style="thin">
        <color auto="1"/>
      </right>
      <top style="double">
        <color auto="1"/>
      </top>
      <bottom style="double">
        <color indexed="64"/>
      </bottom>
      <diagonal/>
    </border>
    <border>
      <left style="double">
        <color indexed="64"/>
      </left>
      <right/>
      <top/>
      <bottom style="thin">
        <color indexed="64"/>
      </bottom>
      <diagonal/>
    </border>
    <border>
      <left style="thin">
        <color auto="1"/>
      </left>
      <right style="double">
        <color indexed="64"/>
      </right>
      <top/>
      <bottom/>
      <diagonal/>
    </border>
    <border>
      <left style="double">
        <color indexed="64"/>
      </left>
      <right style="thin">
        <color auto="1"/>
      </right>
      <top style="thin">
        <color auto="1"/>
      </top>
      <bottom style="double">
        <color auto="1"/>
      </bottom>
      <diagonal/>
    </border>
    <border>
      <left style="thin">
        <color auto="1"/>
      </left>
      <right style="double">
        <color indexed="64"/>
      </right>
      <top/>
      <bottom style="double">
        <color auto="1"/>
      </bottom>
      <diagonal/>
    </border>
    <border>
      <left style="double">
        <color indexed="64"/>
      </left>
      <right style="thin">
        <color indexed="64"/>
      </right>
      <top style="double">
        <color indexed="64"/>
      </top>
      <bottom/>
      <diagonal/>
    </border>
    <border>
      <left style="thin">
        <color auto="1"/>
      </left>
      <right style="double">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auto="1"/>
      </left>
      <right style="double">
        <color indexed="64"/>
      </right>
      <top style="thin">
        <color auto="1"/>
      </top>
      <bottom style="double">
        <color auto="1"/>
      </bottom>
      <diagonal/>
    </border>
    <border>
      <left style="double">
        <color indexed="64"/>
      </left>
      <right/>
      <top/>
      <bottom/>
      <diagonal/>
    </border>
    <border>
      <left style="double">
        <color indexed="64"/>
      </left>
      <right/>
      <top/>
      <bottom style="double">
        <color indexed="64"/>
      </bottom>
      <diagonal/>
    </border>
    <border>
      <left style="double">
        <color indexed="64"/>
      </left>
      <right/>
      <top style="double">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style="medium">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style="hair">
        <color auto="1"/>
      </right>
      <top/>
      <bottom/>
      <diagonal/>
    </border>
    <border>
      <left style="hair">
        <color auto="1"/>
      </left>
      <right style="thin">
        <color auto="1"/>
      </right>
      <top/>
      <bottom/>
      <diagonal/>
    </border>
    <border>
      <left style="hair">
        <color auto="1"/>
      </left>
      <right/>
      <top style="thin">
        <color auto="1"/>
      </top>
      <bottom/>
      <diagonal/>
    </border>
    <border>
      <left style="hair">
        <color auto="1"/>
      </left>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hair">
        <color auto="1"/>
      </right>
      <top style="thin">
        <color auto="1"/>
      </top>
      <bottom/>
      <diagonal/>
    </border>
    <border>
      <left/>
      <right style="hair">
        <color auto="1"/>
      </right>
      <top/>
      <bottom style="thin">
        <color auto="1"/>
      </bottom>
      <diagonal/>
    </border>
    <border>
      <left style="thin">
        <color auto="1"/>
      </left>
      <right/>
      <top style="thin">
        <color auto="1"/>
      </top>
      <bottom style="hair">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right style="medium">
        <color indexed="64"/>
      </right>
      <top style="thin">
        <color theme="1"/>
      </top>
      <bottom style="thin">
        <color indexed="64"/>
      </bottom>
      <diagonal/>
    </border>
    <border>
      <left style="thin">
        <color theme="1"/>
      </left>
      <right/>
      <top style="thin">
        <color indexed="64"/>
      </top>
      <bottom style="hair">
        <color indexed="64"/>
      </bottom>
      <diagonal/>
    </border>
    <border>
      <left style="thin">
        <color theme="1"/>
      </left>
      <right/>
      <top style="hair">
        <color indexed="64"/>
      </top>
      <bottom style="hair">
        <color indexed="64"/>
      </bottom>
      <diagonal/>
    </border>
    <border>
      <left style="thin">
        <color theme="1"/>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bottom/>
      <diagonal/>
    </border>
    <border>
      <left/>
      <right/>
      <top/>
      <bottom style="thick">
        <color auto="1"/>
      </bottom>
      <diagonal/>
    </border>
  </borders>
  <cellStyleXfs count="17">
    <xf numFmtId="0" fontId="0" fillId="0" borderId="0">
      <alignment vertical="center"/>
    </xf>
    <xf numFmtId="0" fontId="12"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9" fontId="6" fillId="0" borderId="0" applyFont="0" applyFill="0" applyBorder="0" applyAlignment="0" applyProtection="0">
      <alignment vertical="center"/>
    </xf>
    <xf numFmtId="0" fontId="12" fillId="0" borderId="0">
      <alignment vertical="center"/>
    </xf>
    <xf numFmtId="0" fontId="5" fillId="0" borderId="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0" fontId="4" fillId="0" borderId="0">
      <alignment vertical="center"/>
    </xf>
    <xf numFmtId="0" fontId="3" fillId="0" borderId="0">
      <alignment vertical="center"/>
    </xf>
    <xf numFmtId="0" fontId="76" fillId="0" borderId="0" applyNumberForma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cellStyleXfs>
  <cellXfs count="1365">
    <xf numFmtId="0" fontId="0" fillId="0" borderId="0" xfId="0">
      <alignment vertical="center"/>
    </xf>
    <xf numFmtId="0" fontId="15" fillId="0" borderId="0" xfId="0" applyFont="1">
      <alignment vertical="center"/>
    </xf>
    <xf numFmtId="0" fontId="16" fillId="0" borderId="0" xfId="0" applyFont="1">
      <alignment vertical="center"/>
    </xf>
    <xf numFmtId="0" fontId="19" fillId="0" borderId="0" xfId="2" applyFont="1">
      <alignment vertical="center"/>
    </xf>
    <xf numFmtId="0" fontId="21" fillId="0" borderId="0" xfId="2" applyFont="1">
      <alignment vertical="center"/>
    </xf>
    <xf numFmtId="0" fontId="19" fillId="0" borderId="46" xfId="2" applyFont="1" applyBorder="1">
      <alignment vertical="center"/>
    </xf>
    <xf numFmtId="0" fontId="12" fillId="0" borderId="0" xfId="2" applyFont="1">
      <alignment vertical="center"/>
    </xf>
    <xf numFmtId="0" fontId="22" fillId="0" borderId="0" xfId="2" applyFont="1">
      <alignment vertical="center"/>
    </xf>
    <xf numFmtId="0" fontId="12" fillId="0" borderId="0" xfId="2" applyFont="1" applyAlignment="1">
      <alignment horizontal="center" vertical="center"/>
    </xf>
    <xf numFmtId="0" fontId="12" fillId="0" borderId="8" xfId="2" applyFont="1" applyBorder="1">
      <alignment vertical="center"/>
    </xf>
    <xf numFmtId="0" fontId="0" fillId="3" borderId="0" xfId="0" applyFill="1">
      <alignment vertical="center"/>
    </xf>
    <xf numFmtId="0" fontId="0" fillId="3" borderId="57" xfId="0" applyFill="1" applyBorder="1">
      <alignment vertical="center"/>
    </xf>
    <xf numFmtId="0" fontId="0" fillId="3" borderId="58" xfId="0" applyFill="1" applyBorder="1">
      <alignment vertical="center"/>
    </xf>
    <xf numFmtId="0" fontId="41" fillId="3" borderId="0" xfId="0" applyFont="1" applyFill="1">
      <alignment vertical="center"/>
    </xf>
    <xf numFmtId="0" fontId="42" fillId="8" borderId="1" xfId="2" applyFont="1" applyFill="1" applyBorder="1" applyAlignment="1">
      <alignment horizontal="center" vertical="center" wrapText="1"/>
    </xf>
    <xf numFmtId="0" fontId="42" fillId="7" borderId="1" xfId="2" applyFont="1" applyFill="1" applyBorder="1" applyAlignment="1">
      <alignment horizontal="center" vertical="center" wrapText="1"/>
    </xf>
    <xf numFmtId="0" fontId="21" fillId="0" borderId="5" xfId="2" applyFont="1" applyBorder="1">
      <alignment vertical="center"/>
    </xf>
    <xf numFmtId="0" fontId="21" fillId="0" borderId="33" xfId="2" applyFont="1" applyBorder="1">
      <alignment vertical="center"/>
    </xf>
    <xf numFmtId="0" fontId="21" fillId="0" borderId="63" xfId="2" applyFont="1" applyBorder="1">
      <alignment vertical="center"/>
    </xf>
    <xf numFmtId="0" fontId="0" fillId="0" borderId="63" xfId="0" applyBorder="1">
      <alignment vertical="center"/>
    </xf>
    <xf numFmtId="0" fontId="19" fillId="11" borderId="0" xfId="2" applyFont="1" applyFill="1">
      <alignment vertical="center"/>
    </xf>
    <xf numFmtId="0" fontId="21" fillId="11" borderId="0" xfId="2" applyFont="1" applyFill="1">
      <alignment vertical="center"/>
    </xf>
    <xf numFmtId="0" fontId="12" fillId="11" borderId="0" xfId="2" applyFont="1" applyFill="1">
      <alignment vertical="center"/>
    </xf>
    <xf numFmtId="0" fontId="13" fillId="11" borderId="0" xfId="2" applyFont="1" applyFill="1" applyAlignment="1">
      <alignment horizontal="center" vertical="center"/>
    </xf>
    <xf numFmtId="0" fontId="22" fillId="11" borderId="0" xfId="2" applyFont="1" applyFill="1">
      <alignment vertical="center"/>
    </xf>
    <xf numFmtId="0" fontId="12" fillId="11" borderId="0" xfId="2" applyFont="1" applyFill="1" applyAlignment="1">
      <alignment horizontal="center" vertical="center"/>
    </xf>
    <xf numFmtId="0" fontId="19" fillId="11" borderId="46" xfId="2" applyFont="1" applyFill="1" applyBorder="1">
      <alignment vertical="center"/>
    </xf>
    <xf numFmtId="0" fontId="42" fillId="12" borderId="1" xfId="2" applyFont="1" applyFill="1" applyBorder="1" applyAlignment="1">
      <alignment horizontal="center" vertical="center" wrapText="1"/>
    </xf>
    <xf numFmtId="0" fontId="22" fillId="11" borderId="1" xfId="2" applyFont="1" applyFill="1" applyBorder="1">
      <alignment vertical="center"/>
    </xf>
    <xf numFmtId="0" fontId="12" fillId="11" borderId="1" xfId="2" applyFont="1" applyFill="1" applyBorder="1">
      <alignment vertical="center"/>
    </xf>
    <xf numFmtId="0" fontId="12" fillId="11" borderId="5" xfId="2" applyFont="1" applyFill="1" applyBorder="1">
      <alignment vertical="center"/>
    </xf>
    <xf numFmtId="0" fontId="12" fillId="11" borderId="6" xfId="2" applyFont="1" applyFill="1" applyBorder="1">
      <alignment vertical="center"/>
    </xf>
    <xf numFmtId="0" fontId="13" fillId="11" borderId="0" xfId="2" quotePrefix="1" applyFont="1" applyFill="1" applyAlignment="1">
      <alignment horizontal="center" vertical="center"/>
    </xf>
    <xf numFmtId="0" fontId="0" fillId="5" borderId="0" xfId="0" applyFill="1">
      <alignment vertical="center"/>
    </xf>
    <xf numFmtId="0" fontId="11" fillId="0" borderId="1" xfId="0" applyFont="1" applyBorder="1" applyAlignment="1">
      <alignment horizontal="center" vertical="center"/>
    </xf>
    <xf numFmtId="0" fontId="11" fillId="0" borderId="50" xfId="0" applyFont="1" applyBorder="1" applyAlignment="1">
      <alignment horizontal="center" vertical="center"/>
    </xf>
    <xf numFmtId="0" fontId="11" fillId="0" borderId="60" xfId="0" applyFont="1" applyBorder="1" applyAlignment="1">
      <alignment horizontal="center" vertical="center"/>
    </xf>
    <xf numFmtId="176" fontId="11" fillId="0" borderId="1" xfId="0" applyNumberFormat="1" applyFont="1" applyBorder="1" applyAlignment="1">
      <alignment horizontal="center" vertical="center"/>
    </xf>
    <xf numFmtId="177" fontId="11" fillId="0" borderId="1" xfId="0" applyNumberFormat="1" applyFont="1" applyBorder="1" applyAlignment="1">
      <alignment horizontal="center" vertical="center"/>
    </xf>
    <xf numFmtId="177" fontId="11" fillId="0" borderId="1" xfId="0" quotePrefix="1" applyNumberFormat="1" applyFont="1" applyBorder="1" applyAlignment="1">
      <alignment horizontal="center" vertical="center"/>
    </xf>
    <xf numFmtId="176" fontId="11" fillId="0" borderId="60" xfId="0" applyNumberFormat="1" applyFont="1" applyBorder="1" applyAlignment="1">
      <alignment horizontal="center" vertical="center"/>
    </xf>
    <xf numFmtId="177" fontId="11" fillId="0" borderId="60" xfId="0" applyNumberFormat="1" applyFont="1" applyBorder="1" applyAlignment="1">
      <alignment horizontal="center" vertical="center"/>
    </xf>
    <xf numFmtId="0" fontId="11" fillId="0" borderId="65" xfId="0" applyFont="1" applyBorder="1" applyAlignment="1">
      <alignment horizontal="center" vertical="center"/>
    </xf>
    <xf numFmtId="176" fontId="11" fillId="0" borderId="70" xfId="0" applyNumberFormat="1" applyFont="1" applyBorder="1" applyAlignment="1">
      <alignment horizontal="center" vertical="center"/>
    </xf>
    <xf numFmtId="0" fontId="11" fillId="0" borderId="71" xfId="0" applyFont="1" applyBorder="1" applyAlignment="1">
      <alignment horizontal="center" vertical="center"/>
    </xf>
    <xf numFmtId="177" fontId="11" fillId="0" borderId="71" xfId="0" applyNumberFormat="1" applyFont="1" applyBorder="1" applyAlignment="1">
      <alignment horizontal="center" vertical="center"/>
    </xf>
    <xf numFmtId="177" fontId="11" fillId="0" borderId="65" xfId="0" applyNumberFormat="1" applyFont="1" applyBorder="1" applyAlignment="1">
      <alignment horizontal="center" vertical="center"/>
    </xf>
    <xf numFmtId="177" fontId="11" fillId="0" borderId="65" xfId="0" quotePrefix="1" applyNumberFormat="1" applyFont="1" applyBorder="1" applyAlignment="1">
      <alignment horizontal="center" vertical="center"/>
    </xf>
    <xf numFmtId="177" fontId="11" fillId="0" borderId="71" xfId="0" quotePrefix="1" applyNumberFormat="1" applyFont="1" applyBorder="1" applyAlignment="1">
      <alignment horizontal="center" vertical="center"/>
    </xf>
    <xf numFmtId="0" fontId="11" fillId="0" borderId="82" xfId="0" applyFont="1" applyBorder="1" applyAlignment="1">
      <alignment horizontal="center" vertical="center"/>
    </xf>
    <xf numFmtId="177" fontId="11" fillId="0" borderId="78" xfId="0" applyNumberFormat="1" applyFont="1" applyBorder="1" applyAlignment="1">
      <alignment horizontal="center" vertical="center"/>
    </xf>
    <xf numFmtId="177" fontId="11" fillId="0" borderId="11" xfId="0" applyNumberFormat="1" applyFont="1" applyBorder="1" applyAlignment="1">
      <alignment horizontal="center" vertical="center"/>
    </xf>
    <xf numFmtId="177" fontId="11" fillId="0" borderId="74" xfId="0" applyNumberFormat="1" applyFont="1" applyBorder="1" applyAlignment="1">
      <alignment horizontal="center" vertical="center"/>
    </xf>
    <xf numFmtId="0" fontId="11" fillId="0" borderId="88" xfId="0" applyFont="1" applyBorder="1" applyAlignment="1">
      <alignment horizontal="center" vertical="center"/>
    </xf>
    <xf numFmtId="177" fontId="11" fillId="0" borderId="89" xfId="0" applyNumberFormat="1" applyFont="1" applyBorder="1" applyAlignment="1">
      <alignment horizontal="center" vertical="center"/>
    </xf>
    <xf numFmtId="0" fontId="11" fillId="0" borderId="90" xfId="0" applyFont="1" applyBorder="1" applyAlignment="1">
      <alignment horizontal="center" vertical="center"/>
    </xf>
    <xf numFmtId="177" fontId="11" fillId="0" borderId="91" xfId="0" applyNumberFormat="1" applyFont="1" applyBorder="1" applyAlignment="1">
      <alignment horizontal="center" vertical="center"/>
    </xf>
    <xf numFmtId="177" fontId="11" fillId="0" borderId="92" xfId="0" applyNumberFormat="1" applyFont="1" applyBorder="1" applyAlignment="1">
      <alignment horizontal="center" vertical="center"/>
    </xf>
    <xf numFmtId="0" fontId="11" fillId="15" borderId="82" xfId="0" applyFont="1" applyFill="1" applyBorder="1" applyAlignment="1">
      <alignment horizontal="center" vertical="center"/>
    </xf>
    <xf numFmtId="0" fontId="11" fillId="15" borderId="65" xfId="0" applyFont="1" applyFill="1" applyBorder="1" applyAlignment="1">
      <alignment horizontal="center" vertical="center"/>
    </xf>
    <xf numFmtId="0" fontId="11" fillId="15" borderId="74" xfId="0" applyFont="1" applyFill="1" applyBorder="1" applyAlignment="1">
      <alignment horizontal="center" vertical="center"/>
    </xf>
    <xf numFmtId="176" fontId="11" fillId="15" borderId="70" xfId="0" applyNumberFormat="1" applyFont="1" applyFill="1" applyBorder="1" applyAlignment="1">
      <alignment horizontal="center" vertical="center"/>
    </xf>
    <xf numFmtId="0" fontId="11" fillId="15" borderId="88" xfId="0" applyFont="1" applyFill="1" applyBorder="1" applyAlignment="1">
      <alignment horizontal="center" vertical="center"/>
    </xf>
    <xf numFmtId="177" fontId="11" fillId="15" borderId="71" xfId="0" applyNumberFormat="1" applyFont="1" applyFill="1" applyBorder="1" applyAlignment="1">
      <alignment horizontal="center" vertical="center"/>
    </xf>
    <xf numFmtId="177" fontId="11" fillId="15" borderId="89" xfId="0" applyNumberFormat="1" applyFont="1" applyFill="1" applyBorder="1" applyAlignment="1">
      <alignment horizontal="center" vertical="center"/>
    </xf>
    <xf numFmtId="177" fontId="11" fillId="15" borderId="78" xfId="0" applyNumberFormat="1" applyFont="1" applyFill="1" applyBorder="1" applyAlignment="1">
      <alignment horizontal="center" vertical="center"/>
    </xf>
    <xf numFmtId="0" fontId="11" fillId="15" borderId="90" xfId="0" applyFont="1" applyFill="1" applyBorder="1" applyAlignment="1">
      <alignment horizontal="center" vertical="center"/>
    </xf>
    <xf numFmtId="177" fontId="11" fillId="15" borderId="1" xfId="0" applyNumberFormat="1" applyFont="1" applyFill="1" applyBorder="1" applyAlignment="1">
      <alignment horizontal="center" vertical="center"/>
    </xf>
    <xf numFmtId="177" fontId="11" fillId="15" borderId="91" xfId="0" applyNumberFormat="1" applyFont="1" applyFill="1" applyBorder="1" applyAlignment="1">
      <alignment horizontal="center" vertical="center"/>
    </xf>
    <xf numFmtId="177" fontId="11" fillId="15" borderId="11" xfId="0" applyNumberFormat="1" applyFont="1" applyFill="1" applyBorder="1" applyAlignment="1">
      <alignment horizontal="center" vertical="center"/>
    </xf>
    <xf numFmtId="177" fontId="11" fillId="15" borderId="65" xfId="0" applyNumberFormat="1" applyFont="1" applyFill="1" applyBorder="1" applyAlignment="1">
      <alignment horizontal="center" vertical="center"/>
    </xf>
    <xf numFmtId="177" fontId="11" fillId="15" borderId="92" xfId="0" applyNumberFormat="1" applyFont="1" applyFill="1" applyBorder="1" applyAlignment="1">
      <alignment horizontal="center" vertical="center"/>
    </xf>
    <xf numFmtId="177" fontId="11" fillId="15" borderId="74" xfId="0" applyNumberFormat="1" applyFont="1" applyFill="1" applyBorder="1" applyAlignment="1">
      <alignment horizontal="center" vertical="center"/>
    </xf>
    <xf numFmtId="177" fontId="11" fillId="15" borderId="71" xfId="0" quotePrefix="1" applyNumberFormat="1" applyFont="1" applyFill="1" applyBorder="1" applyAlignment="1">
      <alignment horizontal="center" vertical="center"/>
    </xf>
    <xf numFmtId="177" fontId="11" fillId="15" borderId="1" xfId="0" quotePrefix="1" applyNumberFormat="1" applyFont="1" applyFill="1" applyBorder="1" applyAlignment="1">
      <alignment horizontal="center" vertical="center"/>
    </xf>
    <xf numFmtId="177" fontId="11" fillId="15" borderId="65" xfId="0" quotePrefix="1" applyNumberFormat="1" applyFont="1" applyFill="1" applyBorder="1" applyAlignment="1">
      <alignment horizontal="center" vertical="center"/>
    </xf>
    <xf numFmtId="0" fontId="11" fillId="0" borderId="0" xfId="0" applyFont="1" applyAlignment="1">
      <alignment horizontal="center" vertical="center"/>
    </xf>
    <xf numFmtId="0" fontId="0" fillId="0" borderId="75" xfId="0" applyBorder="1">
      <alignment vertical="center"/>
    </xf>
    <xf numFmtId="0" fontId="11" fillId="0" borderId="10" xfId="0" applyFont="1" applyBorder="1" applyAlignment="1">
      <alignment horizontal="center" vertical="center"/>
    </xf>
    <xf numFmtId="0" fontId="11" fillId="14" borderId="65" xfId="0" applyFont="1" applyFill="1" applyBorder="1" applyAlignment="1">
      <alignment horizontal="center" vertical="center"/>
    </xf>
    <xf numFmtId="0" fontId="11" fillId="15" borderId="1" xfId="0" applyFont="1" applyFill="1" applyBorder="1" applyAlignment="1">
      <alignment horizontal="center" vertical="center"/>
    </xf>
    <xf numFmtId="0" fontId="11" fillId="15" borderId="60" xfId="0" applyFont="1" applyFill="1" applyBorder="1" applyAlignment="1">
      <alignment horizontal="center" vertical="center"/>
    </xf>
    <xf numFmtId="0" fontId="11" fillId="15" borderId="71" xfId="0" applyFont="1" applyFill="1" applyBorder="1" applyAlignment="1">
      <alignment horizontal="center" vertical="center"/>
    </xf>
    <xf numFmtId="0" fontId="11" fillId="15" borderId="50" xfId="0" applyFont="1" applyFill="1" applyBorder="1" applyAlignment="1">
      <alignment horizontal="center" vertical="center"/>
    </xf>
    <xf numFmtId="177" fontId="11" fillId="15" borderId="60" xfId="0" applyNumberFormat="1" applyFont="1" applyFill="1" applyBorder="1" applyAlignment="1">
      <alignment horizontal="center" vertical="center"/>
    </xf>
    <xf numFmtId="177" fontId="11" fillId="15" borderId="97" xfId="0" applyNumberFormat="1" applyFont="1" applyFill="1" applyBorder="1" applyAlignment="1">
      <alignment horizontal="center" vertical="center"/>
    </xf>
    <xf numFmtId="177" fontId="11" fillId="15" borderId="50" xfId="0" applyNumberFormat="1" applyFont="1" applyFill="1" applyBorder="1" applyAlignment="1">
      <alignment horizontal="center" vertical="center"/>
    </xf>
    <xf numFmtId="177" fontId="11" fillId="15" borderId="99" xfId="0" applyNumberFormat="1" applyFont="1" applyFill="1" applyBorder="1" applyAlignment="1">
      <alignment horizontal="center" vertical="center"/>
    </xf>
    <xf numFmtId="176" fontId="11" fillId="15" borderId="71" xfId="0" applyNumberFormat="1" applyFont="1" applyFill="1" applyBorder="1" applyAlignment="1">
      <alignment horizontal="center" vertical="center"/>
    </xf>
    <xf numFmtId="176" fontId="11" fillId="15" borderId="89" xfId="0" applyNumberFormat="1" applyFont="1" applyFill="1" applyBorder="1" applyAlignment="1">
      <alignment horizontal="center" vertical="center"/>
    </xf>
    <xf numFmtId="176" fontId="11" fillId="15" borderId="1" xfId="0" applyNumberFormat="1" applyFont="1" applyFill="1" applyBorder="1" applyAlignment="1">
      <alignment horizontal="center" vertical="center"/>
    </xf>
    <xf numFmtId="176" fontId="11" fillId="15" borderId="91" xfId="0" applyNumberFormat="1" applyFont="1" applyFill="1" applyBorder="1" applyAlignment="1">
      <alignment horizontal="center" vertical="center"/>
    </xf>
    <xf numFmtId="176" fontId="11" fillId="15" borderId="50" xfId="0" applyNumberFormat="1" applyFont="1" applyFill="1" applyBorder="1" applyAlignment="1">
      <alignment horizontal="center" vertical="center"/>
    </xf>
    <xf numFmtId="176" fontId="11" fillId="15" borderId="99" xfId="0" applyNumberFormat="1" applyFont="1" applyFill="1" applyBorder="1" applyAlignment="1">
      <alignment horizontal="center" vertical="center"/>
    </xf>
    <xf numFmtId="176" fontId="11" fillId="0" borderId="71" xfId="0" applyNumberFormat="1" applyFont="1" applyBorder="1" applyAlignment="1">
      <alignment horizontal="center" vertical="center"/>
    </xf>
    <xf numFmtId="176" fontId="11" fillId="0" borderId="89" xfId="0" applyNumberFormat="1" applyFont="1" applyBorder="1" applyAlignment="1">
      <alignment horizontal="center" vertical="center"/>
    </xf>
    <xf numFmtId="176" fontId="11" fillId="0" borderId="91" xfId="0" applyNumberFormat="1" applyFont="1" applyBorder="1" applyAlignment="1">
      <alignment horizontal="center" vertical="center"/>
    </xf>
    <xf numFmtId="176" fontId="11" fillId="0" borderId="65" xfId="0" applyNumberFormat="1" applyFont="1" applyBorder="1" applyAlignment="1">
      <alignment horizontal="center" vertical="center"/>
    </xf>
    <xf numFmtId="176" fontId="11" fillId="0" borderId="92" xfId="0" applyNumberFormat="1" applyFont="1" applyBorder="1" applyAlignment="1">
      <alignment horizontal="center" vertical="center"/>
    </xf>
    <xf numFmtId="176" fontId="11" fillId="15" borderId="60" xfId="0" applyNumberFormat="1" applyFont="1" applyFill="1" applyBorder="1" applyAlignment="1">
      <alignment horizontal="center" vertical="center"/>
    </xf>
    <xf numFmtId="176" fontId="11" fillId="15" borderId="97" xfId="0" applyNumberFormat="1" applyFont="1" applyFill="1" applyBorder="1" applyAlignment="1">
      <alignment horizontal="center" vertical="center"/>
    </xf>
    <xf numFmtId="176" fontId="11" fillId="0" borderId="50" xfId="0" applyNumberFormat="1" applyFont="1" applyBorder="1" applyAlignment="1">
      <alignment horizontal="center" vertical="center"/>
    </xf>
    <xf numFmtId="176" fontId="11" fillId="0" borderId="99" xfId="0" applyNumberFormat="1" applyFont="1" applyBorder="1" applyAlignment="1">
      <alignment horizontal="center" vertical="center"/>
    </xf>
    <xf numFmtId="176" fontId="11" fillId="15" borderId="65" xfId="0" applyNumberFormat="1" applyFont="1" applyFill="1" applyBorder="1" applyAlignment="1">
      <alignment horizontal="center" vertical="center"/>
    </xf>
    <xf numFmtId="176" fontId="11" fillId="15" borderId="92" xfId="0" applyNumberFormat="1" applyFont="1" applyFill="1" applyBorder="1" applyAlignment="1">
      <alignment horizontal="center" vertical="center"/>
    </xf>
    <xf numFmtId="176" fontId="11" fillId="0" borderId="97" xfId="0" applyNumberFormat="1" applyFont="1" applyBorder="1" applyAlignment="1">
      <alignment horizontal="center" vertical="center"/>
    </xf>
    <xf numFmtId="0" fontId="11" fillId="15" borderId="10" xfId="0" applyFont="1" applyFill="1" applyBorder="1" applyAlignment="1">
      <alignment horizontal="center" vertical="center"/>
    </xf>
    <xf numFmtId="176" fontId="11" fillId="0" borderId="11" xfId="0" applyNumberFormat="1" applyFont="1" applyBorder="1" applyAlignment="1">
      <alignment horizontal="center" vertical="center"/>
    </xf>
    <xf numFmtId="176" fontId="11" fillId="15" borderId="11" xfId="0" applyNumberFormat="1" applyFont="1" applyFill="1" applyBorder="1" applyAlignment="1">
      <alignment horizontal="center" vertical="center"/>
    </xf>
    <xf numFmtId="177" fontId="11" fillId="0" borderId="70" xfId="0" applyNumberFormat="1" applyFont="1" applyBorder="1" applyAlignment="1">
      <alignment horizontal="center" vertical="center"/>
    </xf>
    <xf numFmtId="177" fontId="11" fillId="15" borderId="70" xfId="0" applyNumberFormat="1" applyFont="1" applyFill="1" applyBorder="1" applyAlignment="1">
      <alignment horizontal="center" vertical="center"/>
    </xf>
    <xf numFmtId="0" fontId="11" fillId="0" borderId="0" xfId="0" applyFont="1">
      <alignment vertical="center"/>
    </xf>
    <xf numFmtId="0" fontId="49" fillId="0" borderId="0" xfId="12" applyFont="1">
      <alignment vertical="center"/>
    </xf>
    <xf numFmtId="0" fontId="55" fillId="0" borderId="11" xfId="12" applyFont="1" applyBorder="1" applyAlignment="1">
      <alignment horizontal="center" vertical="center"/>
    </xf>
    <xf numFmtId="0" fontId="54" fillId="0" borderId="101" xfId="12" applyFont="1" applyBorder="1" applyAlignment="1">
      <alignment horizontal="center" vertical="center"/>
    </xf>
    <xf numFmtId="0" fontId="53" fillId="0" borderId="0" xfId="12" applyFont="1">
      <alignment vertical="center"/>
    </xf>
    <xf numFmtId="0" fontId="55" fillId="0" borderId="0" xfId="12" applyFont="1" applyAlignment="1">
      <alignment horizontal="right" vertical="center"/>
    </xf>
    <xf numFmtId="0" fontId="55" fillId="0" borderId="48" xfId="12" applyFont="1" applyBorder="1">
      <alignment vertical="center"/>
    </xf>
    <xf numFmtId="0" fontId="55" fillId="0" borderId="103" xfId="12" applyFont="1" applyBorder="1">
      <alignment vertical="center"/>
    </xf>
    <xf numFmtId="0" fontId="53" fillId="7" borderId="1" xfId="12" applyFont="1" applyFill="1" applyBorder="1" applyAlignment="1">
      <alignment horizontal="center" vertical="center"/>
    </xf>
    <xf numFmtId="0" fontId="59" fillId="18" borderId="1" xfId="0" applyFont="1" applyFill="1" applyBorder="1" applyAlignment="1" applyProtection="1">
      <alignment horizontal="center" vertical="center" wrapText="1"/>
      <protection locked="0"/>
    </xf>
    <xf numFmtId="0" fontId="61" fillId="18" borderId="1" xfId="0" applyFont="1" applyFill="1" applyBorder="1" applyAlignment="1" applyProtection="1">
      <alignment vertical="center" wrapText="1"/>
      <protection locked="0"/>
    </xf>
    <xf numFmtId="0" fontId="64" fillId="19" borderId="1" xfId="0" applyFont="1" applyFill="1" applyBorder="1" applyAlignment="1" applyProtection="1">
      <alignment horizontal="center" vertical="center" wrapText="1"/>
      <protection locked="0"/>
    </xf>
    <xf numFmtId="49" fontId="65" fillId="18" borderId="1" xfId="0" quotePrefix="1" applyNumberFormat="1" applyFont="1" applyFill="1" applyBorder="1" applyAlignment="1" applyProtection="1">
      <alignment horizontal="center" vertical="center" wrapText="1"/>
      <protection locked="0"/>
    </xf>
    <xf numFmtId="0" fontId="66" fillId="18" borderId="1" xfId="0" applyFont="1" applyFill="1" applyBorder="1" applyAlignment="1" applyProtection="1">
      <alignment vertical="center" wrapText="1"/>
      <protection locked="0"/>
    </xf>
    <xf numFmtId="0" fontId="68" fillId="0" borderId="1" xfId="0" applyFont="1" applyBorder="1" applyAlignment="1" applyProtection="1">
      <alignment horizontal="center" vertical="center" wrapText="1"/>
      <protection locked="0"/>
    </xf>
    <xf numFmtId="0" fontId="69" fillId="18" borderId="1" xfId="0" applyFont="1" applyFill="1" applyBorder="1" applyAlignment="1" applyProtection="1">
      <alignment vertical="center" wrapText="1"/>
      <protection locked="0"/>
    </xf>
    <xf numFmtId="0" fontId="68" fillId="13" borderId="1" xfId="0" applyFont="1" applyFill="1" applyBorder="1" applyAlignment="1" applyProtection="1">
      <alignment horizontal="center" vertical="center" wrapText="1"/>
      <protection locked="0"/>
    </xf>
    <xf numFmtId="0" fontId="60" fillId="0" borderId="1" xfId="0" applyFont="1" applyBorder="1" applyAlignment="1" applyProtection="1">
      <alignment horizontal="center" vertical="center" wrapText="1"/>
      <protection locked="0"/>
    </xf>
    <xf numFmtId="49" fontId="70" fillId="18" borderId="1" xfId="0" quotePrefix="1" applyNumberFormat="1" applyFont="1" applyFill="1" applyBorder="1" applyAlignment="1" applyProtection="1">
      <alignment horizontal="center" vertical="center" wrapText="1"/>
      <protection locked="0"/>
    </xf>
    <xf numFmtId="0" fontId="71" fillId="18" borderId="1" xfId="0" applyFont="1" applyFill="1" applyBorder="1" applyAlignment="1" applyProtection="1">
      <alignment vertical="center" wrapText="1"/>
      <protection locked="0"/>
    </xf>
    <xf numFmtId="49" fontId="65" fillId="18" borderId="1" xfId="0" applyNumberFormat="1" applyFont="1" applyFill="1" applyBorder="1" applyAlignment="1" applyProtection="1">
      <alignment horizontal="center" vertical="center" wrapText="1"/>
      <protection locked="0"/>
    </xf>
    <xf numFmtId="0" fontId="72" fillId="18" borderId="1" xfId="0" applyFont="1" applyFill="1" applyBorder="1" applyProtection="1">
      <alignment vertical="center"/>
      <protection locked="0"/>
    </xf>
    <xf numFmtId="0" fontId="73" fillId="0" borderId="1" xfId="0" applyFont="1" applyBorder="1" applyAlignment="1" applyProtection="1">
      <alignment horizontal="center" vertical="center"/>
      <protection locked="0"/>
    </xf>
    <xf numFmtId="0" fontId="60" fillId="13" borderId="1" xfId="0" applyFont="1" applyFill="1" applyBorder="1" applyAlignment="1" applyProtection="1">
      <alignment horizontal="center" vertical="center"/>
      <protection locked="0"/>
    </xf>
    <xf numFmtId="0" fontId="71" fillId="18" borderId="1" xfId="0" applyFont="1" applyFill="1" applyBorder="1" applyProtection="1">
      <alignment vertical="center"/>
      <protection locked="0"/>
    </xf>
    <xf numFmtId="0" fontId="74" fillId="18" borderId="1" xfId="0" applyFont="1" applyFill="1" applyBorder="1" applyAlignment="1" applyProtection="1">
      <alignment horizontal="left" vertical="center"/>
      <protection locked="0"/>
    </xf>
    <xf numFmtId="0" fontId="74" fillId="18" borderId="1" xfId="0" applyFont="1" applyFill="1" applyBorder="1" applyAlignment="1" applyProtection="1">
      <alignment vertical="center" wrapText="1"/>
      <protection locked="0"/>
    </xf>
    <xf numFmtId="0" fontId="73" fillId="0" borderId="1" xfId="0" applyFont="1" applyBorder="1" applyAlignment="1" applyProtection="1">
      <alignment horizontal="center" vertical="center" wrapText="1"/>
      <protection locked="0"/>
    </xf>
    <xf numFmtId="0" fontId="74" fillId="18" borderId="1" xfId="0" applyFont="1" applyFill="1" applyBorder="1" applyProtection="1">
      <alignment vertical="center"/>
      <protection locked="0"/>
    </xf>
    <xf numFmtId="0" fontId="73" fillId="13" borderId="1" xfId="0" applyFont="1" applyFill="1" applyBorder="1" applyAlignment="1" applyProtection="1">
      <alignment horizontal="center" vertical="center"/>
      <protection locked="0"/>
    </xf>
    <xf numFmtId="0" fontId="69" fillId="18" borderId="1" xfId="0" applyFont="1" applyFill="1" applyBorder="1" applyAlignment="1" applyProtection="1">
      <alignment vertical="center" shrinkToFit="1"/>
      <protection locked="0"/>
    </xf>
    <xf numFmtId="0" fontId="68" fillId="20" borderId="1" xfId="0" applyFont="1" applyFill="1" applyBorder="1" applyAlignment="1" applyProtection="1">
      <alignment horizontal="center" vertical="center" wrapText="1"/>
      <protection locked="0"/>
    </xf>
    <xf numFmtId="0" fontId="75" fillId="19" borderId="1" xfId="0" applyFont="1" applyFill="1" applyBorder="1" applyAlignment="1" applyProtection="1">
      <alignment horizontal="center" vertical="center" wrapText="1"/>
      <protection locked="0"/>
    </xf>
    <xf numFmtId="0" fontId="2" fillId="3" borderId="0" xfId="14" applyFill="1">
      <alignment vertical="center"/>
    </xf>
    <xf numFmtId="0" fontId="27" fillId="3" borderId="0" xfId="14" applyFont="1" applyFill="1" applyAlignment="1">
      <alignment vertical="top"/>
    </xf>
    <xf numFmtId="0" fontId="31" fillId="0" borderId="0" xfId="14" applyFont="1">
      <alignment vertical="center"/>
    </xf>
    <xf numFmtId="0" fontId="29" fillId="0" borderId="0" xfId="14" applyFont="1">
      <alignment vertical="center"/>
    </xf>
    <xf numFmtId="0" fontId="29" fillId="3" borderId="0" xfId="14" applyFont="1" applyFill="1">
      <alignment vertical="center"/>
    </xf>
    <xf numFmtId="0" fontId="11" fillId="3" borderId="0" xfId="14" applyFont="1" applyFill="1" applyAlignment="1">
      <alignment horizontal="center" vertical="center" wrapText="1"/>
    </xf>
    <xf numFmtId="0" fontId="25" fillId="3" borderId="0" xfId="14" applyFont="1" applyFill="1" applyAlignment="1">
      <alignment horizontal="left" vertical="center" wrapText="1"/>
    </xf>
    <xf numFmtId="0" fontId="25" fillId="3" borderId="0" xfId="14" applyFont="1" applyFill="1" applyAlignment="1">
      <alignment horizontal="left" vertical="center"/>
    </xf>
    <xf numFmtId="0" fontId="11" fillId="3" borderId="0" xfId="14" applyFont="1" applyFill="1" applyAlignment="1">
      <alignment horizontal="center" vertical="center"/>
    </xf>
    <xf numFmtId="0" fontId="25" fillId="3" borderId="34" xfId="14" applyFont="1" applyFill="1" applyBorder="1" applyAlignment="1">
      <alignment horizontal="left" vertical="center" wrapText="1"/>
    </xf>
    <xf numFmtId="0" fontId="25" fillId="3" borderId="34" xfId="14" applyFont="1" applyFill="1" applyBorder="1" applyAlignment="1">
      <alignment horizontal="left" vertical="center"/>
    </xf>
    <xf numFmtId="0" fontId="11" fillId="3" borderId="34" xfId="14" applyFont="1" applyFill="1" applyBorder="1" applyAlignment="1">
      <alignment horizontal="center" vertical="center"/>
    </xf>
    <xf numFmtId="0" fontId="2" fillId="0" borderId="0" xfId="14">
      <alignment vertical="center"/>
    </xf>
    <xf numFmtId="0" fontId="80" fillId="3" borderId="0" xfId="7" applyFont="1" applyFill="1" applyAlignment="1">
      <alignment horizontal="center" vertical="center" wrapText="1"/>
    </xf>
    <xf numFmtId="0" fontId="81" fillId="3" borderId="0" xfId="7" applyFont="1" applyFill="1" applyAlignment="1" applyProtection="1">
      <alignment vertical="center" wrapText="1"/>
      <protection locked="0"/>
    </xf>
    <xf numFmtId="0" fontId="82" fillId="3" borderId="0" xfId="7" applyFont="1" applyFill="1" applyAlignment="1">
      <alignment horizontal="center" vertical="center" wrapText="1"/>
    </xf>
    <xf numFmtId="0" fontId="79" fillId="3" borderId="8" xfId="7" applyFont="1" applyFill="1" applyBorder="1" applyAlignment="1" applyProtection="1">
      <alignment horizontal="center" vertical="center" wrapText="1"/>
      <protection hidden="1"/>
    </xf>
    <xf numFmtId="0" fontId="83" fillId="3" borderId="0" xfId="7" applyFont="1" applyFill="1" applyAlignment="1">
      <alignment horizontal="left" vertical="center" wrapText="1"/>
    </xf>
    <xf numFmtId="0" fontId="84" fillId="3" borderId="41" xfId="7" applyFont="1" applyFill="1" applyBorder="1" applyAlignment="1" applyProtection="1">
      <alignment horizontal="center" vertical="center" wrapText="1"/>
      <protection hidden="1"/>
    </xf>
    <xf numFmtId="0" fontId="84" fillId="3" borderId="0" xfId="7" applyFont="1" applyFill="1" applyAlignment="1">
      <alignment horizontal="left" vertical="center" wrapText="1"/>
    </xf>
    <xf numFmtId="0" fontId="86" fillId="3" borderId="41" xfId="7" applyFont="1" applyFill="1" applyBorder="1" applyAlignment="1">
      <alignment horizontal="center" vertical="center" wrapText="1"/>
    </xf>
    <xf numFmtId="0" fontId="83" fillId="3" borderId="53" xfId="7" applyFont="1" applyFill="1" applyBorder="1" applyAlignment="1" applyProtection="1">
      <alignment horizontal="center" vertical="center" wrapText="1"/>
      <protection hidden="1"/>
    </xf>
    <xf numFmtId="0" fontId="83" fillId="3" borderId="35" xfId="7" applyFont="1" applyFill="1" applyBorder="1" applyAlignment="1" applyProtection="1">
      <alignment horizontal="center" vertical="center" wrapText="1"/>
      <protection hidden="1"/>
    </xf>
    <xf numFmtId="0" fontId="86" fillId="3" borderId="21" xfId="7" applyFont="1" applyFill="1" applyBorder="1" applyAlignment="1" applyProtection="1">
      <alignment horizontal="center" vertical="center" wrapText="1"/>
      <protection hidden="1"/>
    </xf>
    <xf numFmtId="0" fontId="83" fillId="3" borderId="53" xfId="7" applyFont="1" applyFill="1" applyBorder="1" applyAlignment="1">
      <alignment horizontal="center" vertical="center" wrapText="1"/>
    </xf>
    <xf numFmtId="0" fontId="83" fillId="3" borderId="35" xfId="7" applyFont="1" applyFill="1" applyBorder="1" applyAlignment="1">
      <alignment horizontal="center" vertical="center" wrapText="1"/>
    </xf>
    <xf numFmtId="0" fontId="85" fillId="15" borderId="21" xfId="7" applyFont="1" applyFill="1" applyBorder="1" applyAlignment="1">
      <alignment horizontal="center" vertical="center" wrapText="1"/>
    </xf>
    <xf numFmtId="0" fontId="84" fillId="3" borderId="0" xfId="7" applyFont="1" applyFill="1" applyAlignment="1">
      <alignment horizontal="center" vertical="center" wrapText="1"/>
    </xf>
    <xf numFmtId="0" fontId="32" fillId="0" borderId="21" xfId="14" applyFont="1" applyBorder="1" applyAlignment="1">
      <alignment horizontal="center" vertical="center"/>
    </xf>
    <xf numFmtId="0" fontId="87" fillId="3" borderId="0" xfId="7" applyFont="1" applyFill="1" applyAlignment="1">
      <alignment horizontal="center" vertical="center" wrapText="1"/>
    </xf>
    <xf numFmtId="0" fontId="76" fillId="3" borderId="0" xfId="13" applyFill="1" applyAlignment="1" applyProtection="1">
      <alignment vertical="center" wrapText="1"/>
      <protection locked="0"/>
    </xf>
    <xf numFmtId="0" fontId="83" fillId="3" borderId="36" xfId="7" applyFont="1" applyFill="1" applyBorder="1" applyAlignment="1" applyProtection="1">
      <alignment horizontal="center" vertical="center" wrapText="1"/>
      <protection hidden="1"/>
    </xf>
    <xf numFmtId="0" fontId="83" fillId="3" borderId="21" xfId="7" applyFont="1" applyFill="1" applyBorder="1" applyAlignment="1">
      <alignment horizontal="center" vertical="center" wrapText="1"/>
    </xf>
    <xf numFmtId="0" fontId="83" fillId="15" borderId="21" xfId="7" applyFont="1" applyFill="1" applyBorder="1" applyAlignment="1" applyProtection="1">
      <alignment vertical="center" wrapText="1"/>
      <protection hidden="1"/>
    </xf>
    <xf numFmtId="0" fontId="83" fillId="3" borderId="0" xfId="7" applyFont="1" applyFill="1" applyAlignment="1">
      <alignment horizontal="center" vertical="center" wrapText="1"/>
    </xf>
    <xf numFmtId="0" fontId="81" fillId="15" borderId="21" xfId="7" applyFont="1" applyFill="1" applyBorder="1" applyAlignment="1">
      <alignment vertical="center" wrapText="1"/>
    </xf>
    <xf numFmtId="0" fontId="83" fillId="15" borderId="21" xfId="7" applyFont="1" applyFill="1" applyBorder="1" applyAlignment="1">
      <alignment horizontal="right" vertical="center" wrapText="1"/>
    </xf>
    <xf numFmtId="0" fontId="81" fillId="3" borderId="21" xfId="7" applyFont="1" applyFill="1" applyBorder="1" applyAlignment="1" applyProtection="1">
      <alignment vertical="center" wrapText="1"/>
      <protection hidden="1"/>
    </xf>
    <xf numFmtId="0" fontId="83" fillId="15" borderId="21" xfId="7" applyFont="1" applyFill="1" applyBorder="1" applyAlignment="1">
      <alignment vertical="center" wrapText="1"/>
    </xf>
    <xf numFmtId="0" fontId="83" fillId="3" borderId="0" xfId="7" applyFont="1" applyFill="1" applyAlignment="1">
      <alignment vertical="center" wrapText="1"/>
    </xf>
    <xf numFmtId="0" fontId="85" fillId="3" borderId="21" xfId="7" applyFont="1" applyFill="1" applyBorder="1" applyAlignment="1">
      <alignment vertical="center" wrapText="1"/>
    </xf>
    <xf numFmtId="0" fontId="81" fillId="3" borderId="21" xfId="7" applyFont="1" applyFill="1" applyBorder="1" applyAlignment="1">
      <alignment vertical="center" wrapText="1"/>
    </xf>
    <xf numFmtId="0" fontId="81" fillId="3" borderId="26" xfId="7" applyFont="1" applyFill="1" applyBorder="1" applyAlignment="1" applyProtection="1">
      <alignment vertical="center" wrapText="1"/>
      <protection hidden="1"/>
    </xf>
    <xf numFmtId="0" fontId="81" fillId="3" borderId="26" xfId="7" applyFont="1" applyFill="1" applyBorder="1" applyAlignment="1">
      <alignment vertical="center" wrapText="1"/>
    </xf>
    <xf numFmtId="0" fontId="89" fillId="3" borderId="0" xfId="7" applyFont="1" applyFill="1" applyAlignment="1">
      <alignment horizontal="center" vertical="center"/>
    </xf>
    <xf numFmtId="0" fontId="81" fillId="15" borderId="0" xfId="7" applyFont="1" applyFill="1" applyAlignment="1" applyProtection="1">
      <alignment vertical="center" wrapText="1"/>
      <protection locked="0"/>
    </xf>
    <xf numFmtId="0" fontId="81" fillId="3" borderId="27" xfId="7" applyFont="1" applyFill="1" applyBorder="1" applyAlignment="1" applyProtection="1">
      <alignment vertical="center" wrapText="1"/>
      <protection locked="0" hidden="1"/>
    </xf>
    <xf numFmtId="0" fontId="81" fillId="3" borderId="27" xfId="7" applyFont="1" applyFill="1" applyBorder="1" applyAlignment="1" applyProtection="1">
      <alignment vertical="center" wrapText="1"/>
      <protection locked="0"/>
    </xf>
    <xf numFmtId="0" fontId="88" fillId="3" borderId="0" xfId="7" applyFont="1" applyFill="1" applyAlignment="1">
      <alignment horizontal="left" vertical="center" wrapText="1"/>
    </xf>
    <xf numFmtId="180" fontId="81" fillId="15" borderId="27" xfId="7" applyNumberFormat="1" applyFont="1" applyFill="1" applyBorder="1" applyAlignment="1">
      <alignment vertical="center" wrapText="1"/>
    </xf>
    <xf numFmtId="180" fontId="85" fillId="14" borderId="27" xfId="7" applyNumberFormat="1" applyFont="1" applyFill="1" applyBorder="1" applyAlignment="1">
      <alignment vertical="center" wrapText="1"/>
    </xf>
    <xf numFmtId="0" fontId="83" fillId="3" borderId="27" xfId="7" applyFont="1" applyFill="1" applyBorder="1" applyAlignment="1" applyProtection="1">
      <alignment vertical="center" wrapText="1"/>
      <protection hidden="1"/>
    </xf>
    <xf numFmtId="0" fontId="81" fillId="3" borderId="118" xfId="7" applyFont="1" applyFill="1" applyBorder="1" applyAlignment="1" applyProtection="1">
      <alignment vertical="center" wrapText="1"/>
      <protection hidden="1"/>
    </xf>
    <xf numFmtId="0" fontId="83" fillId="3" borderId="117" xfId="7" applyFont="1" applyFill="1" applyBorder="1" applyAlignment="1" applyProtection="1">
      <alignment vertical="center" wrapText="1"/>
      <protection hidden="1"/>
    </xf>
    <xf numFmtId="0" fontId="88" fillId="3" borderId="0" xfId="7" applyFont="1" applyFill="1" applyAlignment="1" applyProtection="1">
      <alignment vertical="center" wrapText="1"/>
      <protection locked="0"/>
    </xf>
    <xf numFmtId="0" fontId="2" fillId="0" borderId="0" xfId="15">
      <alignment vertical="center"/>
    </xf>
    <xf numFmtId="0" fontId="99" fillId="3" borderId="26" xfId="7" applyFont="1" applyFill="1" applyBorder="1" applyAlignment="1">
      <alignment vertical="center" wrapText="1"/>
    </xf>
    <xf numFmtId="0" fontId="98" fillId="3" borderId="27" xfId="7" applyFont="1" applyFill="1" applyBorder="1" applyAlignment="1">
      <alignment vertical="center" wrapText="1"/>
    </xf>
    <xf numFmtId="0" fontId="99" fillId="3" borderId="118" xfId="7" applyFont="1" applyFill="1" applyBorder="1" applyAlignment="1">
      <alignment vertical="center" wrapText="1"/>
    </xf>
    <xf numFmtId="0" fontId="98" fillId="3" borderId="117" xfId="7" applyFont="1" applyFill="1" applyBorder="1" applyAlignment="1">
      <alignment vertical="center" wrapText="1"/>
    </xf>
    <xf numFmtId="0" fontId="107" fillId="0" borderId="0" xfId="12" applyFont="1">
      <alignment vertical="center"/>
    </xf>
    <xf numFmtId="0" fontId="108" fillId="0" borderId="0" xfId="12" applyFont="1">
      <alignment vertical="center"/>
    </xf>
    <xf numFmtId="49" fontId="65" fillId="18" borderId="64" xfId="0" applyNumberFormat="1" applyFont="1" applyFill="1" applyBorder="1" applyAlignment="1" applyProtection="1">
      <alignment horizontal="center" vertical="center" wrapText="1"/>
      <protection locked="0"/>
    </xf>
    <xf numFmtId="0" fontId="68" fillId="0" borderId="64" xfId="0" applyFont="1" applyBorder="1" applyAlignment="1" applyProtection="1">
      <alignment horizontal="center" vertical="center" wrapText="1"/>
      <protection locked="0"/>
    </xf>
    <xf numFmtId="0" fontId="60" fillId="0" borderId="64" xfId="0" applyFont="1" applyBorder="1" applyAlignment="1" applyProtection="1">
      <alignment horizontal="center" vertical="center" wrapText="1"/>
      <protection locked="0"/>
    </xf>
    <xf numFmtId="0" fontId="54" fillId="2" borderId="101" xfId="12" applyFont="1" applyFill="1" applyBorder="1" applyAlignment="1">
      <alignment horizontal="center" vertical="center"/>
    </xf>
    <xf numFmtId="0" fontId="103" fillId="0" borderId="0" xfId="0" applyFont="1" applyAlignment="1">
      <alignment vertical="center" wrapText="1"/>
    </xf>
    <xf numFmtId="0" fontId="115" fillId="2" borderId="18" xfId="0" applyFont="1" applyFill="1" applyBorder="1" applyAlignment="1">
      <alignment horizontal="center" vertical="center"/>
    </xf>
    <xf numFmtId="0" fontId="115" fillId="2" borderId="21" xfId="0" applyFont="1" applyFill="1" applyBorder="1" applyAlignment="1">
      <alignment horizontal="center" vertical="center"/>
    </xf>
    <xf numFmtId="0" fontId="115" fillId="2" borderId="24" xfId="0" applyFont="1" applyFill="1" applyBorder="1" applyAlignment="1">
      <alignment horizontal="center" vertical="center"/>
    </xf>
    <xf numFmtId="0" fontId="25" fillId="0" borderId="0" xfId="0" applyFont="1">
      <alignment vertical="center"/>
    </xf>
    <xf numFmtId="0" fontId="25" fillId="0" borderId="18" xfId="0" applyFont="1" applyBorder="1">
      <alignment vertical="center"/>
    </xf>
    <xf numFmtId="0" fontId="0" fillId="2" borderId="18" xfId="0" applyFill="1" applyBorder="1" applyAlignment="1">
      <alignment horizontal="center" vertical="center"/>
    </xf>
    <xf numFmtId="0" fontId="0" fillId="2" borderId="21" xfId="0" applyFill="1" applyBorder="1" applyAlignment="1">
      <alignment horizontal="center" vertical="center"/>
    </xf>
    <xf numFmtId="0" fontId="25" fillId="0" borderId="21" xfId="0" applyFont="1"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57" xfId="0" applyBorder="1">
      <alignment vertical="center"/>
    </xf>
    <xf numFmtId="0" fontId="0" fillId="0" borderId="59" xfId="0" applyBorder="1">
      <alignment vertical="center"/>
    </xf>
    <xf numFmtId="0" fontId="11" fillId="0" borderId="13" xfId="0" applyFont="1" applyBorder="1">
      <alignment vertical="center"/>
    </xf>
    <xf numFmtId="0" fontId="0" fillId="3" borderId="21" xfId="0" applyFill="1" applyBorder="1" applyAlignment="1">
      <alignment horizontal="center" vertical="center"/>
    </xf>
    <xf numFmtId="0" fontId="12" fillId="3" borderId="21" xfId="14" applyFont="1" applyFill="1" applyBorder="1">
      <alignment vertical="center"/>
    </xf>
    <xf numFmtId="0" fontId="28" fillId="3" borderId="21" xfId="14" applyFont="1" applyFill="1" applyBorder="1">
      <alignment vertical="center"/>
    </xf>
    <xf numFmtId="0" fontId="109" fillId="3" borderId="21" xfId="14" applyFont="1" applyFill="1" applyBorder="1">
      <alignment vertical="center"/>
    </xf>
    <xf numFmtId="0" fontId="11" fillId="3" borderId="21" xfId="14" applyFont="1" applyFill="1" applyBorder="1">
      <alignment vertical="center"/>
    </xf>
    <xf numFmtId="0" fontId="30" fillId="3" borderId="21" xfId="14" applyFont="1" applyFill="1" applyBorder="1">
      <alignment vertical="center"/>
    </xf>
    <xf numFmtId="0" fontId="11" fillId="3" borderId="21" xfId="14" applyFont="1" applyFill="1" applyBorder="1" applyAlignment="1">
      <alignment horizontal="center" vertical="center" wrapText="1"/>
    </xf>
    <xf numFmtId="0" fontId="25" fillId="3" borderId="21" xfId="14" applyFont="1" applyFill="1" applyBorder="1" applyAlignment="1">
      <alignment horizontal="left" vertical="center" wrapText="1"/>
    </xf>
    <xf numFmtId="0" fontId="25" fillId="3" borderId="21" xfId="14" applyFont="1" applyFill="1" applyBorder="1" applyAlignment="1">
      <alignment horizontal="left" vertical="center"/>
    </xf>
    <xf numFmtId="0" fontId="11" fillId="3" borderId="21" xfId="14" applyFont="1" applyFill="1" applyBorder="1" applyAlignment="1">
      <alignment horizontal="center" vertical="center"/>
    </xf>
    <xf numFmtId="0" fontId="53" fillId="0" borderId="106" xfId="12" applyFont="1" applyBorder="1" applyAlignment="1">
      <alignment horizontal="center" vertical="center" wrapText="1"/>
    </xf>
    <xf numFmtId="0" fontId="53" fillId="0" borderId="107" xfId="12" applyFont="1" applyBorder="1" applyAlignment="1">
      <alignment horizontal="center" vertical="center" wrapText="1"/>
    </xf>
    <xf numFmtId="0" fontId="53" fillId="0" borderId="108" xfId="12" applyFont="1" applyBorder="1" applyAlignment="1">
      <alignment horizontal="center" vertical="center" wrapText="1"/>
    </xf>
    <xf numFmtId="0" fontId="53" fillId="0" borderId="109" xfId="12" applyFont="1" applyBorder="1" applyAlignment="1">
      <alignment horizontal="center" vertical="center" wrapText="1"/>
    </xf>
    <xf numFmtId="0" fontId="53" fillId="2" borderId="17" xfId="12" applyFont="1" applyFill="1" applyBorder="1" applyAlignment="1">
      <alignment horizontal="center" vertical="center"/>
    </xf>
    <xf numFmtId="0" fontId="53" fillId="2" borderId="18" xfId="12" applyFont="1" applyFill="1" applyBorder="1" applyAlignment="1">
      <alignment horizontal="center" vertical="center"/>
    </xf>
    <xf numFmtId="0" fontId="53" fillId="2" borderId="20" xfId="12" applyFont="1" applyFill="1" applyBorder="1" applyAlignment="1">
      <alignment horizontal="center" vertical="center"/>
    </xf>
    <xf numFmtId="0" fontId="53" fillId="2" borderId="21" xfId="12" applyFont="1" applyFill="1" applyBorder="1" applyAlignment="1">
      <alignment horizontal="center" vertical="center"/>
    </xf>
    <xf numFmtId="0" fontId="53" fillId="2" borderId="23" xfId="12" applyFont="1" applyFill="1" applyBorder="1" applyAlignment="1">
      <alignment horizontal="center" vertical="center"/>
    </xf>
    <xf numFmtId="0" fontId="53" fillId="2" borderId="24" xfId="12" applyFont="1" applyFill="1" applyBorder="1" applyAlignment="1">
      <alignment horizontal="center" vertical="center"/>
    </xf>
    <xf numFmtId="0" fontId="53" fillId="0" borderId="18" xfId="12" applyFont="1" applyBorder="1" applyAlignment="1">
      <alignment horizontal="center" vertical="center"/>
    </xf>
    <xf numFmtId="0" fontId="53" fillId="0" borderId="21" xfId="12" applyFont="1" applyBorder="1" applyAlignment="1">
      <alignment horizontal="center" vertical="center"/>
    </xf>
    <xf numFmtId="0" fontId="53" fillId="0" borderId="18" xfId="12" applyFont="1" applyBorder="1" applyAlignment="1">
      <alignment horizontal="right" vertical="center"/>
    </xf>
    <xf numFmtId="0" fontId="53" fillId="0" borderId="19" xfId="12" applyFont="1" applyBorder="1" applyAlignment="1">
      <alignment horizontal="right" vertical="center"/>
    </xf>
    <xf numFmtId="0" fontId="53" fillId="0" borderId="21" xfId="12" applyFont="1" applyBorder="1" applyAlignment="1">
      <alignment horizontal="right" vertical="center"/>
    </xf>
    <xf numFmtId="0" fontId="53" fillId="0" borderId="22" xfId="12" applyFont="1" applyBorder="1" applyAlignment="1">
      <alignment horizontal="right" vertical="center"/>
    </xf>
    <xf numFmtId="0" fontId="54" fillId="0" borderId="101" xfId="12" applyFont="1" applyBorder="1" applyAlignment="1">
      <alignment horizontal="center" vertical="center"/>
    </xf>
    <xf numFmtId="0" fontId="54" fillId="0" borderId="102" xfId="12" applyFont="1" applyBorder="1" applyAlignment="1">
      <alignment horizontal="center" vertical="center"/>
    </xf>
    <xf numFmtId="0" fontId="53" fillId="0" borderId="104" xfId="12" applyFont="1" applyBorder="1" applyAlignment="1">
      <alignment horizontal="center" vertical="center"/>
    </xf>
    <xf numFmtId="0" fontId="53" fillId="0" borderId="48" xfId="12" applyFont="1" applyBorder="1" applyAlignment="1">
      <alignment horizontal="center" vertical="center"/>
    </xf>
    <xf numFmtId="0" fontId="53" fillId="0" borderId="11" xfId="12" applyFont="1" applyBorder="1" applyAlignment="1">
      <alignment horizontal="center" vertical="center"/>
    </xf>
    <xf numFmtId="0" fontId="53" fillId="0" borderId="102" xfId="12" applyFont="1" applyBorder="1" applyAlignment="1">
      <alignment horizontal="center" vertical="center"/>
    </xf>
    <xf numFmtId="0" fontId="53" fillId="0" borderId="103" xfId="12" applyFont="1" applyBorder="1" applyAlignment="1">
      <alignment horizontal="center" vertical="center"/>
    </xf>
    <xf numFmtId="0" fontId="54" fillId="2" borderId="10" xfId="12" applyFont="1" applyFill="1" applyBorder="1" applyAlignment="1">
      <alignment horizontal="center" vertical="center"/>
    </xf>
    <xf numFmtId="0" fontId="54" fillId="2" borderId="48" xfId="12" applyFont="1" applyFill="1" applyBorder="1" applyAlignment="1">
      <alignment horizontal="center" vertical="center"/>
    </xf>
    <xf numFmtId="0" fontId="54" fillId="2" borderId="11" xfId="12" applyFont="1" applyFill="1" applyBorder="1" applyAlignment="1">
      <alignment horizontal="center" vertical="center"/>
    </xf>
    <xf numFmtId="0" fontId="54" fillId="0" borderId="10" xfId="12" applyFont="1" applyBorder="1" applyAlignment="1">
      <alignment horizontal="center" vertical="center"/>
    </xf>
    <xf numFmtId="0" fontId="54" fillId="0" borderId="48" xfId="12" applyFont="1" applyBorder="1" applyAlignment="1">
      <alignment horizontal="center" vertical="center"/>
    </xf>
    <xf numFmtId="0" fontId="54" fillId="0" borderId="11" xfId="12" applyFont="1" applyBorder="1" applyAlignment="1">
      <alignment horizontal="center" vertical="center"/>
    </xf>
    <xf numFmtId="0" fontId="54" fillId="17" borderId="20" xfId="12" applyFont="1" applyFill="1" applyBorder="1" applyAlignment="1">
      <alignment horizontal="center" vertical="center"/>
    </xf>
    <xf numFmtId="0" fontId="54" fillId="17" borderId="21" xfId="12" applyFont="1" applyFill="1" applyBorder="1" applyAlignment="1">
      <alignment horizontal="center" vertical="center"/>
    </xf>
    <xf numFmtId="0" fontId="53" fillId="17" borderId="26" xfId="12" applyFont="1" applyFill="1" applyBorder="1" applyAlignment="1">
      <alignment horizontal="left" vertical="center"/>
    </xf>
    <xf numFmtId="0" fontId="53" fillId="17" borderId="28" xfId="12" applyFont="1" applyFill="1" applyBorder="1" applyAlignment="1">
      <alignment horizontal="left" vertical="center"/>
    </xf>
    <xf numFmtId="0" fontId="53" fillId="17" borderId="38" xfId="12" applyFont="1" applyFill="1" applyBorder="1" applyAlignment="1">
      <alignment horizontal="left" vertical="center"/>
    </xf>
    <xf numFmtId="0" fontId="54" fillId="15" borderId="20" xfId="12" applyFont="1" applyFill="1" applyBorder="1" applyAlignment="1">
      <alignment horizontal="center" vertical="center"/>
    </xf>
    <xf numFmtId="0" fontId="54" fillId="15" borderId="21" xfId="12" applyFont="1" applyFill="1" applyBorder="1" applyAlignment="1">
      <alignment horizontal="center" vertical="center"/>
    </xf>
    <xf numFmtId="0" fontId="53" fillId="15" borderId="21" xfId="12" applyFont="1" applyFill="1" applyBorder="1" applyAlignment="1">
      <alignment horizontal="left" vertical="center"/>
    </xf>
    <xf numFmtId="0" fontId="53" fillId="15" borderId="22" xfId="12" applyFont="1" applyFill="1" applyBorder="1" applyAlignment="1">
      <alignment horizontal="left" vertical="center"/>
    </xf>
    <xf numFmtId="0" fontId="53" fillId="15" borderId="18" xfId="12" applyFont="1" applyFill="1" applyBorder="1" applyAlignment="1">
      <alignment horizontal="center" vertical="center"/>
    </xf>
    <xf numFmtId="0" fontId="53" fillId="15" borderId="19" xfId="12" applyFont="1" applyFill="1" applyBorder="1" applyAlignment="1">
      <alignment horizontal="center" vertical="center"/>
    </xf>
    <xf numFmtId="0" fontId="57" fillId="2" borderId="1" xfId="12" applyFont="1" applyFill="1" applyBorder="1" applyAlignment="1">
      <alignment horizontal="left" vertical="center"/>
    </xf>
    <xf numFmtId="0" fontId="54" fillId="0" borderId="105" xfId="12" applyFont="1" applyBorder="1" applyAlignment="1">
      <alignment horizontal="center" vertical="center"/>
    </xf>
    <xf numFmtId="0" fontId="55" fillId="0" borderId="102" xfId="12" applyFont="1" applyBorder="1" applyAlignment="1">
      <alignment horizontal="center" vertical="center"/>
    </xf>
    <xf numFmtId="0" fontId="55" fillId="0" borderId="103" xfId="12" applyFont="1" applyBorder="1" applyAlignment="1">
      <alignment horizontal="center" vertical="center"/>
    </xf>
    <xf numFmtId="0" fontId="55" fillId="0" borderId="0" xfId="12" applyFont="1" applyAlignment="1">
      <alignment horizontal="right" vertical="center"/>
    </xf>
    <xf numFmtId="0" fontId="53" fillId="16" borderId="8" xfId="12" applyFont="1" applyFill="1" applyBorder="1" applyAlignment="1">
      <alignment horizontal="left" vertical="center"/>
    </xf>
    <xf numFmtId="0" fontId="55" fillId="0" borderId="5" xfId="12" applyFont="1" applyBorder="1" applyAlignment="1">
      <alignment horizontal="center" vertical="center"/>
    </xf>
    <xf numFmtId="0" fontId="55" fillId="0" borderId="0" xfId="12" applyFont="1" applyAlignment="1">
      <alignment horizontal="center" vertical="center"/>
    </xf>
    <xf numFmtId="0" fontId="55" fillId="2" borderId="3" xfId="12" applyFont="1" applyFill="1" applyBorder="1" applyAlignment="1">
      <alignment horizontal="left" vertical="center" wrapText="1"/>
    </xf>
    <xf numFmtId="0" fontId="55" fillId="2" borderId="3" xfId="12" applyFont="1" applyFill="1" applyBorder="1" applyAlignment="1">
      <alignment horizontal="left" vertical="center"/>
    </xf>
    <xf numFmtId="0" fontId="55" fillId="2" borderId="4" xfId="12" applyFont="1" applyFill="1" applyBorder="1" applyAlignment="1">
      <alignment horizontal="left" vertical="center"/>
    </xf>
    <xf numFmtId="0" fontId="55" fillId="2" borderId="8" xfId="12" applyFont="1" applyFill="1" applyBorder="1" applyAlignment="1">
      <alignment horizontal="left" vertical="center"/>
    </xf>
    <xf numFmtId="0" fontId="55" fillId="2" borderId="9" xfId="12" applyFont="1" applyFill="1" applyBorder="1" applyAlignment="1">
      <alignment horizontal="left" vertical="center"/>
    </xf>
    <xf numFmtId="0" fontId="53" fillId="0" borderId="0" xfId="12" quotePrefix="1" applyFont="1" applyAlignment="1">
      <alignment horizontal="left" vertical="center"/>
    </xf>
    <xf numFmtId="0" fontId="53" fillId="0" borderId="0" xfId="12" applyFont="1" applyAlignment="1">
      <alignment horizontal="left" vertical="center"/>
    </xf>
    <xf numFmtId="0" fontId="55" fillId="0" borderId="0" xfId="12" applyFont="1" applyAlignment="1">
      <alignment horizontal="right" wrapText="1"/>
    </xf>
    <xf numFmtId="0" fontId="53" fillId="0" borderId="118" xfId="12" applyFont="1" applyBorder="1" applyAlignment="1">
      <alignment horizontal="center" vertical="center"/>
    </xf>
    <xf numFmtId="0" fontId="53" fillId="0" borderId="44" xfId="12" applyFont="1" applyBorder="1" applyAlignment="1">
      <alignment horizontal="center" vertical="center"/>
    </xf>
    <xf numFmtId="0" fontId="53" fillId="0" borderId="45" xfId="12" applyFont="1" applyBorder="1" applyAlignment="1">
      <alignment horizontal="center" vertical="center"/>
    </xf>
    <xf numFmtId="0" fontId="53" fillId="0" borderId="24" xfId="12" applyFont="1" applyBorder="1" applyAlignment="1">
      <alignment horizontal="center" vertical="center"/>
    </xf>
    <xf numFmtId="0" fontId="53" fillId="0" borderId="25" xfId="12" applyFont="1" applyBorder="1" applyAlignment="1">
      <alignment horizontal="center" vertical="center"/>
    </xf>
    <xf numFmtId="0" fontId="53" fillId="0" borderId="3" xfId="12" applyFont="1" applyBorder="1" applyAlignment="1">
      <alignment horizontal="center" vertical="center"/>
    </xf>
    <xf numFmtId="0" fontId="54" fillId="17" borderId="23" xfId="12" applyFont="1" applyFill="1" applyBorder="1" applyAlignment="1">
      <alignment horizontal="center" vertical="center"/>
    </xf>
    <xf numFmtId="0" fontId="54" fillId="17" borderId="24" xfId="12" applyFont="1" applyFill="1" applyBorder="1" applyAlignment="1">
      <alignment horizontal="center" vertical="center"/>
    </xf>
    <xf numFmtId="0" fontId="53" fillId="17" borderId="118" xfId="12" applyFont="1" applyFill="1" applyBorder="1" applyAlignment="1">
      <alignment horizontal="left" vertical="center"/>
    </xf>
    <xf numFmtId="0" fontId="53" fillId="17" borderId="44" xfId="12" applyFont="1" applyFill="1" applyBorder="1" applyAlignment="1">
      <alignment horizontal="left" vertical="center"/>
    </xf>
    <xf numFmtId="0" fontId="53" fillId="17" borderId="45" xfId="12" applyFont="1" applyFill="1" applyBorder="1" applyAlignment="1">
      <alignment horizontal="left" vertical="center"/>
    </xf>
    <xf numFmtId="0" fontId="54" fillId="15" borderId="23" xfId="12" applyFont="1" applyFill="1" applyBorder="1" applyAlignment="1">
      <alignment horizontal="center" vertical="center"/>
    </xf>
    <xf numFmtId="0" fontId="54" fillId="15" borderId="24" xfId="12" applyFont="1" applyFill="1" applyBorder="1" applyAlignment="1">
      <alignment horizontal="center" vertical="center"/>
    </xf>
    <xf numFmtId="0" fontId="53" fillId="15" borderId="24" xfId="12" applyFont="1" applyFill="1" applyBorder="1" applyAlignment="1">
      <alignment horizontal="left" vertical="center"/>
    </xf>
    <xf numFmtId="0" fontId="53" fillId="15" borderId="25" xfId="12" applyFont="1" applyFill="1" applyBorder="1" applyAlignment="1">
      <alignment horizontal="left" vertical="center"/>
    </xf>
    <xf numFmtId="0" fontId="58" fillId="0" borderId="0" xfId="12" applyFont="1" applyAlignment="1">
      <alignment horizontal="center" vertical="center"/>
    </xf>
    <xf numFmtId="0" fontId="58" fillId="0" borderId="8" xfId="12" applyFont="1" applyBorder="1" applyAlignment="1">
      <alignment horizontal="center" vertical="center"/>
    </xf>
    <xf numFmtId="0" fontId="53" fillId="2" borderId="114" xfId="12" applyFont="1" applyFill="1" applyBorder="1" applyAlignment="1">
      <alignment horizontal="center" vertical="center" wrapText="1"/>
    </xf>
    <xf numFmtId="0" fontId="53" fillId="2" borderId="106" xfId="12" applyFont="1" applyFill="1" applyBorder="1" applyAlignment="1">
      <alignment horizontal="center" vertical="center"/>
    </xf>
    <xf numFmtId="0" fontId="53" fillId="2" borderId="115" xfId="12" applyFont="1" applyFill="1" applyBorder="1" applyAlignment="1">
      <alignment horizontal="center" vertical="center"/>
    </xf>
    <xf numFmtId="0" fontId="53" fillId="2" borderId="108" xfId="12" applyFont="1" applyFill="1" applyBorder="1" applyAlignment="1">
      <alignment horizontal="center" vertical="center"/>
    </xf>
    <xf numFmtId="0" fontId="53" fillId="0" borderId="112" xfId="12" applyFont="1" applyBorder="1" applyAlignment="1">
      <alignment horizontal="center" vertical="center"/>
    </xf>
    <xf numFmtId="0" fontId="53" fillId="0" borderId="4" xfId="12" applyFont="1" applyBorder="1" applyAlignment="1">
      <alignment horizontal="center" vertical="center"/>
    </xf>
    <xf numFmtId="0" fontId="53" fillId="0" borderId="113" xfId="12" applyFont="1" applyBorder="1" applyAlignment="1">
      <alignment horizontal="center" vertical="center"/>
    </xf>
    <xf numFmtId="0" fontId="53" fillId="0" borderId="8" xfId="12" applyFont="1" applyBorder="1" applyAlignment="1">
      <alignment horizontal="center" vertical="center"/>
    </xf>
    <xf numFmtId="0" fontId="53" fillId="0" borderId="9" xfId="12" applyFont="1" applyBorder="1" applyAlignment="1">
      <alignment horizontal="center" vertical="center"/>
    </xf>
    <xf numFmtId="0" fontId="53" fillId="2" borderId="106" xfId="12" applyFont="1" applyFill="1" applyBorder="1" applyAlignment="1">
      <alignment horizontal="center" vertical="center" wrapText="1"/>
    </xf>
    <xf numFmtId="0" fontId="53" fillId="2" borderId="115" xfId="12" applyFont="1" applyFill="1" applyBorder="1" applyAlignment="1">
      <alignment horizontal="center" vertical="center" wrapText="1"/>
    </xf>
    <xf numFmtId="0" fontId="53" fillId="2" borderId="108" xfId="12" applyFont="1" applyFill="1" applyBorder="1" applyAlignment="1">
      <alignment horizontal="center" vertical="center" wrapText="1"/>
    </xf>
    <xf numFmtId="0" fontId="55" fillId="0" borderId="10" xfId="12" applyFont="1" applyBorder="1" applyAlignment="1">
      <alignment horizontal="center" vertical="center" wrapText="1"/>
    </xf>
    <xf numFmtId="0" fontId="55" fillId="0" borderId="48" xfId="12" applyFont="1" applyBorder="1" applyAlignment="1">
      <alignment horizontal="center" vertical="center"/>
    </xf>
    <xf numFmtId="0" fontId="55" fillId="0" borderId="11" xfId="12" applyFont="1" applyBorder="1" applyAlignment="1">
      <alignment horizontal="center" vertical="center"/>
    </xf>
    <xf numFmtId="0" fontId="55" fillId="0" borderId="10" xfId="12" applyFont="1" applyBorder="1" applyAlignment="1">
      <alignment horizontal="center" vertical="center"/>
    </xf>
    <xf numFmtId="0" fontId="55" fillId="0" borderId="10" xfId="12" applyFont="1" applyBorder="1" applyAlignment="1">
      <alignment horizontal="left" vertical="center"/>
    </xf>
    <xf numFmtId="0" fontId="55" fillId="0" borderId="48" xfId="12" applyFont="1" applyBorder="1" applyAlignment="1">
      <alignment horizontal="left" vertical="center"/>
    </xf>
    <xf numFmtId="0" fontId="55" fillId="0" borderId="11" xfId="12" applyFont="1" applyBorder="1" applyAlignment="1">
      <alignment horizontal="left" vertical="center"/>
    </xf>
    <xf numFmtId="0" fontId="53" fillId="2" borderId="1" xfId="12" applyFont="1" applyFill="1" applyBorder="1" applyAlignment="1">
      <alignment horizontal="center" vertical="center" wrapText="1"/>
    </xf>
    <xf numFmtId="0" fontId="53" fillId="2" borderId="1" xfId="12" applyFont="1" applyFill="1" applyBorder="1" applyAlignment="1">
      <alignment horizontal="center" vertical="center"/>
    </xf>
    <xf numFmtId="0" fontId="53" fillId="17" borderId="17" xfId="12" applyFont="1" applyFill="1" applyBorder="1" applyAlignment="1">
      <alignment horizontal="center" vertical="center"/>
    </xf>
    <xf numFmtId="0" fontId="53" fillId="17" borderId="18" xfId="12" applyFont="1" applyFill="1" applyBorder="1" applyAlignment="1">
      <alignment horizontal="center" vertical="center"/>
    </xf>
    <xf numFmtId="0" fontId="54" fillId="17" borderId="18" xfId="12" applyFont="1" applyFill="1" applyBorder="1" applyAlignment="1">
      <alignment horizontal="center" vertical="center"/>
    </xf>
    <xf numFmtId="0" fontId="53" fillId="17" borderId="19" xfId="12" applyFont="1" applyFill="1" applyBorder="1" applyAlignment="1">
      <alignment horizontal="center" vertical="center"/>
    </xf>
    <xf numFmtId="0" fontId="53" fillId="15" borderId="17" xfId="12" applyFont="1" applyFill="1" applyBorder="1" applyAlignment="1">
      <alignment horizontal="center" vertical="center"/>
    </xf>
    <xf numFmtId="0" fontId="54" fillId="15" borderId="18" xfId="12" applyFont="1" applyFill="1" applyBorder="1" applyAlignment="1">
      <alignment horizontal="center" vertical="center"/>
    </xf>
    <xf numFmtId="0" fontId="55" fillId="2" borderId="48" xfId="12" applyFont="1" applyFill="1" applyBorder="1" applyAlignment="1">
      <alignment horizontal="left" vertical="center"/>
    </xf>
    <xf numFmtId="0" fontId="55" fillId="2" borderId="11" xfId="12" applyFont="1" applyFill="1" applyBorder="1" applyAlignment="1">
      <alignment horizontal="left" vertical="center"/>
    </xf>
    <xf numFmtId="0" fontId="53" fillId="0" borderId="5" xfId="12" applyFont="1" applyBorder="1" applyAlignment="1">
      <alignment horizontal="center" vertical="center"/>
    </xf>
    <xf numFmtId="0" fontId="53" fillId="0" borderId="0" xfId="12" applyFont="1" applyAlignment="1">
      <alignment horizontal="center" vertical="center"/>
    </xf>
    <xf numFmtId="0" fontId="55" fillId="2" borderId="4" xfId="12" applyFont="1" applyFill="1" applyBorder="1" applyAlignment="1">
      <alignment horizontal="left" vertical="center" wrapText="1"/>
    </xf>
    <xf numFmtId="0" fontId="55" fillId="2" borderId="50" xfId="12" applyFont="1" applyFill="1" applyBorder="1" applyAlignment="1">
      <alignment horizontal="left" vertical="center"/>
    </xf>
    <xf numFmtId="0" fontId="55" fillId="2" borderId="60" xfId="12" applyFont="1" applyFill="1" applyBorder="1" applyAlignment="1">
      <alignment horizontal="left" vertical="center"/>
    </xf>
    <xf numFmtId="0" fontId="55" fillId="7" borderId="21" xfId="12" applyFont="1" applyFill="1" applyBorder="1" applyAlignment="1">
      <alignment horizontal="center" vertical="center"/>
    </xf>
    <xf numFmtId="0" fontId="55" fillId="7" borderId="22" xfId="12" applyFont="1" applyFill="1" applyBorder="1" applyAlignment="1">
      <alignment horizontal="center" vertical="center"/>
    </xf>
    <xf numFmtId="0" fontId="55" fillId="7" borderId="117" xfId="12" applyFont="1" applyFill="1" applyBorder="1" applyAlignment="1">
      <alignment horizontal="center" vertical="center"/>
    </xf>
    <xf numFmtId="0" fontId="55" fillId="7" borderId="24" xfId="12" applyFont="1" applyFill="1" applyBorder="1" applyAlignment="1">
      <alignment horizontal="center" vertical="center"/>
    </xf>
    <xf numFmtId="0" fontId="55" fillId="7" borderId="25" xfId="12" applyFont="1" applyFill="1" applyBorder="1" applyAlignment="1">
      <alignment horizontal="center" vertical="center"/>
    </xf>
    <xf numFmtId="0" fontId="55" fillId="7" borderId="27" xfId="12" applyFont="1" applyFill="1" applyBorder="1" applyAlignment="1">
      <alignment horizontal="center" vertical="center"/>
    </xf>
    <xf numFmtId="0" fontId="55" fillId="2" borderId="21" xfId="12" applyFont="1" applyFill="1" applyBorder="1" applyAlignment="1">
      <alignment horizontal="left" vertical="center"/>
    </xf>
    <xf numFmtId="0" fontId="55" fillId="2" borderId="22" xfId="12" applyFont="1" applyFill="1" applyBorder="1" applyAlignment="1">
      <alignment horizontal="left" vertical="center"/>
    </xf>
    <xf numFmtId="0" fontId="55" fillId="0" borderId="102" xfId="12" applyFont="1" applyBorder="1" applyAlignment="1">
      <alignment horizontal="left" vertical="center"/>
    </xf>
    <xf numFmtId="0" fontId="55" fillId="0" borderId="103" xfId="12" applyFont="1" applyBorder="1" applyAlignment="1">
      <alignment horizontal="left" vertical="center"/>
    </xf>
    <xf numFmtId="0" fontId="56" fillId="7" borderId="119" xfId="12" applyFont="1" applyFill="1" applyBorder="1" applyAlignment="1">
      <alignment horizontal="center" vertical="center"/>
    </xf>
    <xf numFmtId="0" fontId="56" fillId="7" borderId="120" xfId="12" applyFont="1" applyFill="1" applyBorder="1" applyAlignment="1">
      <alignment horizontal="center" vertical="center"/>
    </xf>
    <xf numFmtId="0" fontId="56" fillId="7" borderId="121" xfId="12" applyFont="1" applyFill="1" applyBorder="1" applyAlignment="1">
      <alignment horizontal="center" vertical="center"/>
    </xf>
    <xf numFmtId="0" fontId="56" fillId="7" borderId="21" xfId="12" applyFont="1" applyFill="1" applyBorder="1" applyAlignment="1">
      <alignment horizontal="center" vertical="center"/>
    </xf>
    <xf numFmtId="0" fontId="56" fillId="7" borderId="22" xfId="12" applyFont="1" applyFill="1" applyBorder="1" applyAlignment="1">
      <alignment horizontal="center" vertical="center"/>
    </xf>
    <xf numFmtId="0" fontId="53" fillId="2" borderId="2" xfId="12" applyFont="1" applyFill="1" applyBorder="1" applyAlignment="1">
      <alignment horizontal="center" vertical="center" wrapText="1"/>
    </xf>
    <xf numFmtId="0" fontId="53" fillId="2" borderId="4" xfId="12" applyFont="1" applyFill="1" applyBorder="1" applyAlignment="1">
      <alignment horizontal="center" vertical="center"/>
    </xf>
    <xf numFmtId="0" fontId="53" fillId="2" borderId="5" xfId="12" applyFont="1" applyFill="1" applyBorder="1" applyAlignment="1">
      <alignment horizontal="center" vertical="center"/>
    </xf>
    <xf numFmtId="0" fontId="53" fillId="2" borderId="6" xfId="12" applyFont="1" applyFill="1" applyBorder="1" applyAlignment="1">
      <alignment horizontal="center" vertical="center"/>
    </xf>
    <xf numFmtId="0" fontId="53" fillId="2" borderId="7" xfId="12" applyFont="1" applyFill="1" applyBorder="1" applyAlignment="1">
      <alignment horizontal="center" vertical="center"/>
    </xf>
    <xf numFmtId="0" fontId="53" fillId="2" borderId="9" xfId="12" applyFont="1" applyFill="1" applyBorder="1" applyAlignment="1">
      <alignment horizontal="center" vertical="center"/>
    </xf>
    <xf numFmtId="0" fontId="54" fillId="0" borderId="2" xfId="12" applyFont="1" applyBorder="1" applyAlignment="1">
      <alignment horizontal="center" vertical="center"/>
    </xf>
    <xf numFmtId="0" fontId="54" fillId="0" borderId="122" xfId="12" applyFont="1" applyBorder="1" applyAlignment="1">
      <alignment horizontal="center" vertical="center"/>
    </xf>
    <xf numFmtId="0" fontId="54" fillId="0" borderId="7" xfId="12" applyFont="1" applyBorder="1" applyAlignment="1">
      <alignment horizontal="center" vertical="center"/>
    </xf>
    <xf numFmtId="0" fontId="54" fillId="0" borderId="123" xfId="12" applyFont="1" applyBorder="1" applyAlignment="1">
      <alignment horizontal="center" vertical="center"/>
    </xf>
    <xf numFmtId="0" fontId="55" fillId="0" borderId="106" xfId="12" applyFont="1" applyBorder="1" applyAlignment="1">
      <alignment horizontal="center" vertical="center" wrapText="1"/>
    </xf>
    <xf numFmtId="0" fontId="55" fillId="0" borderId="106" xfId="12" applyFont="1" applyBorder="1" applyAlignment="1">
      <alignment horizontal="center" vertical="center"/>
    </xf>
    <xf numFmtId="0" fontId="55" fillId="0" borderId="107" xfId="12" applyFont="1" applyBorder="1" applyAlignment="1">
      <alignment horizontal="center" vertical="center"/>
    </xf>
    <xf numFmtId="0" fontId="55" fillId="0" borderId="108" xfId="12" applyFont="1" applyBorder="1" applyAlignment="1">
      <alignment horizontal="center" vertical="center"/>
    </xf>
    <xf numFmtId="0" fontId="55" fillId="0" borderId="109" xfId="12" applyFont="1" applyBorder="1" applyAlignment="1">
      <alignment horizontal="center" vertical="center"/>
    </xf>
    <xf numFmtId="0" fontId="55" fillId="0" borderId="2" xfId="12" applyFont="1" applyBorder="1" applyAlignment="1">
      <alignment horizontal="center" vertical="center" wrapText="1"/>
    </xf>
    <xf numFmtId="0" fontId="55" fillId="0" borderId="3" xfId="12" applyFont="1" applyBorder="1" applyAlignment="1">
      <alignment horizontal="center" vertical="center"/>
    </xf>
    <xf numFmtId="0" fontId="55" fillId="0" borderId="4" xfId="12" applyFont="1" applyBorder="1" applyAlignment="1">
      <alignment horizontal="center" vertical="center"/>
    </xf>
    <xf numFmtId="0" fontId="55" fillId="0" borderId="7" xfId="12" applyFont="1" applyBorder="1" applyAlignment="1">
      <alignment horizontal="center" vertical="center"/>
    </xf>
    <xf numFmtId="0" fontId="55" fillId="0" borderId="8" xfId="12" applyFont="1" applyBorder="1" applyAlignment="1">
      <alignment horizontal="center" vertical="center"/>
    </xf>
    <xf numFmtId="0" fontId="55" fillId="0" borderId="9" xfId="12" applyFont="1" applyBorder="1" applyAlignment="1">
      <alignment horizontal="center" vertical="center"/>
    </xf>
    <xf numFmtId="0" fontId="53" fillId="9" borderId="10" xfId="12" applyFont="1" applyFill="1" applyBorder="1" applyAlignment="1">
      <alignment horizontal="center" vertical="center"/>
    </xf>
    <xf numFmtId="0" fontId="53" fillId="9" borderId="48" xfId="12" applyFont="1" applyFill="1" applyBorder="1" applyAlignment="1">
      <alignment horizontal="center" vertical="center"/>
    </xf>
    <xf numFmtId="0" fontId="56" fillId="7" borderId="116" xfId="12" applyFont="1" applyFill="1" applyBorder="1" applyAlignment="1">
      <alignment horizontal="center" vertical="center"/>
    </xf>
    <xf numFmtId="0" fontId="56" fillId="7" borderId="18" xfId="12" applyFont="1" applyFill="1" applyBorder="1" applyAlignment="1">
      <alignment horizontal="center" vertical="center"/>
    </xf>
    <xf numFmtId="0" fontId="56" fillId="7" borderId="27" xfId="12" applyFont="1" applyFill="1" applyBorder="1" applyAlignment="1">
      <alignment horizontal="center" vertical="center"/>
    </xf>
    <xf numFmtId="0" fontId="55" fillId="0" borderId="112" xfId="12" applyFont="1" applyBorder="1" applyAlignment="1">
      <alignment horizontal="center" vertical="center"/>
    </xf>
    <xf numFmtId="0" fontId="55" fillId="0" borderId="113" xfId="12" applyFont="1" applyBorder="1" applyAlignment="1">
      <alignment horizontal="center" vertical="center"/>
    </xf>
    <xf numFmtId="0" fontId="55" fillId="0" borderId="104" xfId="12" applyFont="1" applyBorder="1" applyAlignment="1">
      <alignment horizontal="center" vertical="center"/>
    </xf>
    <xf numFmtId="0" fontId="53" fillId="2" borderId="17" xfId="12" applyFont="1" applyFill="1" applyBorder="1" applyAlignment="1">
      <alignment horizontal="center" vertical="center" wrapText="1"/>
    </xf>
    <xf numFmtId="0" fontId="55" fillId="2" borderId="18" xfId="12" applyFont="1" applyFill="1" applyBorder="1" applyAlignment="1">
      <alignment horizontal="left" vertical="center"/>
    </xf>
    <xf numFmtId="0" fontId="55" fillId="2" borderId="19" xfId="12" applyFont="1" applyFill="1" applyBorder="1" applyAlignment="1">
      <alignment horizontal="left" vertical="center"/>
    </xf>
    <xf numFmtId="0" fontId="55" fillId="2" borderId="24" xfId="12" applyFont="1" applyFill="1" applyBorder="1" applyAlignment="1">
      <alignment horizontal="left" vertical="center"/>
    </xf>
    <xf numFmtId="0" fontId="55" fillId="2" borderId="25" xfId="12" applyFont="1" applyFill="1" applyBorder="1" applyAlignment="1">
      <alignment horizontal="left" vertical="center"/>
    </xf>
    <xf numFmtId="0" fontId="53" fillId="2" borderId="50" xfId="12" applyFont="1" applyFill="1" applyBorder="1" applyAlignment="1">
      <alignment horizontal="center" vertical="center"/>
    </xf>
    <xf numFmtId="0" fontId="53" fillId="2" borderId="60" xfId="12" applyFont="1" applyFill="1" applyBorder="1" applyAlignment="1">
      <alignment horizontal="center" vertical="center"/>
    </xf>
    <xf numFmtId="0" fontId="55" fillId="0" borderId="105" xfId="12" applyFont="1" applyBorder="1" applyAlignment="1">
      <alignment horizontal="center" vertical="center"/>
    </xf>
    <xf numFmtId="0" fontId="55" fillId="0" borderId="102" xfId="12" applyFont="1" applyBorder="1" applyAlignment="1">
      <alignment horizontal="right" vertical="center"/>
    </xf>
    <xf numFmtId="0" fontId="55" fillId="0" borderId="103" xfId="12" applyFont="1" applyBorder="1" applyAlignment="1">
      <alignment horizontal="right" vertical="center"/>
    </xf>
    <xf numFmtId="0" fontId="53" fillId="2" borderId="64" xfId="12" applyFont="1" applyFill="1" applyBorder="1" applyAlignment="1">
      <alignment horizontal="center" vertical="center"/>
    </xf>
    <xf numFmtId="0" fontId="55" fillId="0" borderId="2" xfId="12" applyFont="1" applyBorder="1" applyAlignment="1">
      <alignment horizontal="center" vertical="center"/>
    </xf>
    <xf numFmtId="0" fontId="55" fillId="0" borderId="122" xfId="12" applyFont="1" applyBorder="1" applyAlignment="1">
      <alignment horizontal="center" vertical="center"/>
    </xf>
    <xf numFmtId="0" fontId="55" fillId="0" borderId="30" xfId="12" applyFont="1" applyBorder="1" applyAlignment="1">
      <alignment horizontal="center" vertical="center"/>
    </xf>
    <xf numFmtId="0" fontId="55" fillId="0" borderId="123" xfId="12" applyFont="1" applyBorder="1" applyAlignment="1">
      <alignment horizontal="center" vertical="center"/>
    </xf>
    <xf numFmtId="0" fontId="55" fillId="0" borderId="110" xfId="12" applyFont="1" applyBorder="1" applyAlignment="1">
      <alignment horizontal="center" vertical="center"/>
    </xf>
    <xf numFmtId="0" fontId="55" fillId="0" borderId="111" xfId="12" applyFont="1" applyBorder="1" applyAlignment="1">
      <alignment horizontal="center" vertical="center"/>
    </xf>
    <xf numFmtId="0" fontId="55" fillId="0" borderId="124" xfId="12" applyFont="1" applyBorder="1" applyAlignment="1">
      <alignment horizontal="center" vertical="center"/>
    </xf>
    <xf numFmtId="0" fontId="55" fillId="0" borderId="120" xfId="12" applyFont="1" applyBorder="1" applyAlignment="1">
      <alignment horizontal="center" vertical="center"/>
    </xf>
    <xf numFmtId="0" fontId="55" fillId="0" borderId="121" xfId="12" applyFont="1" applyBorder="1" applyAlignment="1">
      <alignment horizontal="center" vertical="center"/>
    </xf>
    <xf numFmtId="0" fontId="55" fillId="0" borderId="37" xfId="12" applyFont="1" applyBorder="1" applyAlignment="1">
      <alignment horizontal="center" vertical="center"/>
    </xf>
    <xf numFmtId="0" fontId="55" fillId="0" borderId="28" xfId="12" applyFont="1" applyBorder="1" applyAlignment="1">
      <alignment horizontal="center" vertical="center"/>
    </xf>
    <xf numFmtId="0" fontId="55" fillId="0" borderId="38" xfId="12" applyFont="1" applyBorder="1" applyAlignment="1">
      <alignment horizontal="center" vertical="center"/>
    </xf>
    <xf numFmtId="0" fontId="55" fillId="0" borderId="43" xfId="12" applyFont="1" applyBorder="1" applyAlignment="1">
      <alignment horizontal="center" vertical="center"/>
    </xf>
    <xf numFmtId="0" fontId="55" fillId="0" borderId="44" xfId="12" applyFont="1" applyBorder="1" applyAlignment="1">
      <alignment horizontal="center" vertical="center"/>
    </xf>
    <xf numFmtId="0" fontId="55" fillId="0" borderId="45" xfId="12" applyFont="1" applyBorder="1" applyAlignment="1">
      <alignment horizontal="center" vertical="center"/>
    </xf>
    <xf numFmtId="0" fontId="53" fillId="0" borderId="2" xfId="12" applyFont="1" applyBorder="1" applyAlignment="1">
      <alignment horizontal="center" vertical="center"/>
    </xf>
    <xf numFmtId="0" fontId="53" fillId="0" borderId="7" xfId="12" applyFont="1" applyBorder="1" applyAlignment="1">
      <alignment horizontal="center" vertical="center"/>
    </xf>
    <xf numFmtId="0" fontId="53" fillId="2" borderId="2" xfId="12" applyFont="1" applyFill="1" applyBorder="1" applyAlignment="1">
      <alignment horizontal="center" vertical="center"/>
    </xf>
    <xf numFmtId="0" fontId="53" fillId="2" borderId="3" xfId="12" applyFont="1" applyFill="1" applyBorder="1" applyAlignment="1">
      <alignment horizontal="center" vertical="center"/>
    </xf>
    <xf numFmtId="0" fontId="53" fillId="2" borderId="8" xfId="12" applyFont="1" applyFill="1" applyBorder="1" applyAlignment="1">
      <alignment horizontal="center" vertical="center"/>
    </xf>
    <xf numFmtId="0" fontId="55" fillId="0" borderId="101" xfId="12" applyFont="1" applyBorder="1" applyAlignment="1">
      <alignment horizontal="center" vertical="center"/>
    </xf>
    <xf numFmtId="0" fontId="55" fillId="7" borderId="2" xfId="12" applyFont="1" applyFill="1" applyBorder="1" applyAlignment="1">
      <alignment horizontal="center" vertical="center"/>
    </xf>
    <xf numFmtId="0" fontId="55" fillId="7" borderId="3" xfId="12" applyFont="1" applyFill="1" applyBorder="1" applyAlignment="1">
      <alignment horizontal="center" vertical="center"/>
    </xf>
    <xf numFmtId="0" fontId="55" fillId="7" borderId="4" xfId="12" applyFont="1" applyFill="1" applyBorder="1" applyAlignment="1">
      <alignment horizontal="center" vertical="center"/>
    </xf>
    <xf numFmtId="0" fontId="55" fillId="7" borderId="5" xfId="12" applyFont="1" applyFill="1" applyBorder="1" applyAlignment="1">
      <alignment horizontal="center" vertical="center"/>
    </xf>
    <xf numFmtId="0" fontId="55" fillId="7" borderId="0" xfId="12" applyFont="1" applyFill="1" applyAlignment="1">
      <alignment horizontal="center" vertical="center"/>
    </xf>
    <xf numFmtId="0" fontId="55" fillId="7" borderId="6" xfId="12" applyFont="1" applyFill="1" applyBorder="1" applyAlignment="1">
      <alignment horizontal="center" vertical="center"/>
    </xf>
    <xf numFmtId="0" fontId="55" fillId="7" borderId="7" xfId="12" applyFont="1" applyFill="1" applyBorder="1" applyAlignment="1">
      <alignment horizontal="center" vertical="center"/>
    </xf>
    <xf numFmtId="0" fontId="55" fillId="7" borderId="8" xfId="12" applyFont="1" applyFill="1" applyBorder="1" applyAlignment="1">
      <alignment horizontal="center" vertical="center"/>
    </xf>
    <xf numFmtId="0" fontId="55" fillId="7" borderId="9" xfId="12" applyFont="1" applyFill="1" applyBorder="1" applyAlignment="1">
      <alignment horizontal="center" vertical="center"/>
    </xf>
    <xf numFmtId="0" fontId="53" fillId="7" borderId="10" xfId="12" applyFont="1" applyFill="1" applyBorder="1" applyAlignment="1">
      <alignment horizontal="center" vertical="center"/>
    </xf>
    <xf numFmtId="0" fontId="53" fillId="7" borderId="48" xfId="12" applyFont="1" applyFill="1" applyBorder="1" applyAlignment="1">
      <alignment horizontal="center" vertical="center"/>
    </xf>
    <xf numFmtId="0" fontId="53" fillId="7" borderId="11" xfId="12" applyFont="1" applyFill="1" applyBorder="1" applyAlignment="1">
      <alignment horizontal="center" vertical="center"/>
    </xf>
    <xf numFmtId="0" fontId="53" fillId="0" borderId="1" xfId="12" applyFont="1" applyBorder="1" applyAlignment="1">
      <alignment horizontal="center" vertical="center"/>
    </xf>
    <xf numFmtId="0" fontId="53" fillId="0" borderId="1" xfId="12" applyFont="1" applyBorder="1" applyAlignment="1">
      <alignment horizontal="center" vertical="center" wrapText="1"/>
    </xf>
    <xf numFmtId="0" fontId="53" fillId="16" borderId="8" xfId="12" applyFont="1" applyFill="1" applyBorder="1" applyAlignment="1">
      <alignment horizontal="center" vertical="center"/>
    </xf>
    <xf numFmtId="0" fontId="53" fillId="7" borderId="10" xfId="12" applyFont="1" applyFill="1" applyBorder="1" applyAlignment="1">
      <alignment horizontal="center" vertical="center" shrinkToFit="1"/>
    </xf>
    <xf numFmtId="0" fontId="53" fillId="7" borderId="48" xfId="12" applyFont="1" applyFill="1" applyBorder="1" applyAlignment="1">
      <alignment horizontal="center" vertical="center" shrinkToFit="1"/>
    </xf>
    <xf numFmtId="0" fontId="53" fillId="7" borderId="11" xfId="12" applyFont="1" applyFill="1" applyBorder="1" applyAlignment="1">
      <alignment horizontal="center" vertical="center" shrinkToFit="1"/>
    </xf>
    <xf numFmtId="0" fontId="53" fillId="7" borderId="2" xfId="12" applyFont="1" applyFill="1" applyBorder="1" applyAlignment="1">
      <alignment horizontal="center" vertical="center"/>
    </xf>
    <xf numFmtId="0" fontId="53" fillId="7" borderId="3" xfId="12" applyFont="1" applyFill="1" applyBorder="1" applyAlignment="1">
      <alignment horizontal="center" vertical="center"/>
    </xf>
    <xf numFmtId="0" fontId="53" fillId="7" borderId="4" xfId="12" applyFont="1" applyFill="1" applyBorder="1" applyAlignment="1">
      <alignment horizontal="center" vertical="center"/>
    </xf>
    <xf numFmtId="0" fontId="53" fillId="7" borderId="5" xfId="12" applyFont="1" applyFill="1" applyBorder="1" applyAlignment="1">
      <alignment horizontal="center" vertical="center"/>
    </xf>
    <xf numFmtId="0" fontId="53" fillId="7" borderId="0" xfId="12" applyFont="1" applyFill="1" applyAlignment="1">
      <alignment horizontal="center" vertical="center"/>
    </xf>
    <xf numFmtId="0" fontId="53" fillId="7" borderId="6" xfId="12" applyFont="1" applyFill="1" applyBorder="1" applyAlignment="1">
      <alignment horizontal="center" vertical="center"/>
    </xf>
    <xf numFmtId="0" fontId="55" fillId="0" borderId="112" xfId="12" applyFont="1" applyBorder="1" applyAlignment="1">
      <alignment horizontal="center" vertical="center" wrapText="1"/>
    </xf>
    <xf numFmtId="0" fontId="55" fillId="0" borderId="3" xfId="12" applyFont="1" applyBorder="1" applyAlignment="1">
      <alignment horizontal="center" vertical="center" wrapText="1"/>
    </xf>
    <xf numFmtId="0" fontId="55" fillId="0" borderId="4" xfId="12" applyFont="1" applyBorder="1" applyAlignment="1">
      <alignment horizontal="center" vertical="center" wrapText="1"/>
    </xf>
    <xf numFmtId="0" fontId="55" fillId="0" borderId="113" xfId="12" applyFont="1" applyBorder="1" applyAlignment="1">
      <alignment horizontal="center" vertical="center" wrapText="1"/>
    </xf>
    <xf numFmtId="0" fontId="55" fillId="0" borderId="8" xfId="12" applyFont="1" applyBorder="1" applyAlignment="1">
      <alignment horizontal="center" vertical="center" wrapText="1"/>
    </xf>
    <xf numFmtId="0" fontId="55" fillId="0" borderId="9" xfId="12" applyFont="1" applyBorder="1" applyAlignment="1">
      <alignment horizontal="center" vertical="center" wrapText="1"/>
    </xf>
    <xf numFmtId="0" fontId="53" fillId="7" borderId="1" xfId="12" applyFont="1" applyFill="1" applyBorder="1" applyAlignment="1">
      <alignment horizontal="center" vertical="center" wrapText="1"/>
    </xf>
    <xf numFmtId="0" fontId="53" fillId="7" borderId="1" xfId="12" applyFont="1" applyFill="1" applyBorder="1" applyAlignment="1">
      <alignment horizontal="center" vertical="center"/>
    </xf>
    <xf numFmtId="0" fontId="54" fillId="7" borderId="1" xfId="12" applyFont="1" applyFill="1" applyBorder="1" applyAlignment="1">
      <alignment horizontal="center" vertical="center"/>
    </xf>
    <xf numFmtId="0" fontId="55" fillId="7" borderId="10" xfId="12" applyFont="1" applyFill="1" applyBorder="1" applyAlignment="1">
      <alignment horizontal="center" vertical="center"/>
    </xf>
    <xf numFmtId="0" fontId="55" fillId="7" borderId="48" xfId="12" applyFont="1" applyFill="1" applyBorder="1" applyAlignment="1">
      <alignment horizontal="center" vertical="center"/>
    </xf>
    <xf numFmtId="0" fontId="55" fillId="7" borderId="11" xfId="12" applyFont="1" applyFill="1" applyBorder="1" applyAlignment="1">
      <alignment horizontal="center" vertical="center"/>
    </xf>
    <xf numFmtId="0" fontId="110" fillId="0" borderId="106" xfId="12" applyFont="1" applyBorder="1" applyAlignment="1">
      <alignment horizontal="center" vertical="center"/>
    </xf>
    <xf numFmtId="0" fontId="55" fillId="2" borderId="101" xfId="12" applyFont="1" applyFill="1" applyBorder="1" applyAlignment="1">
      <alignment horizontal="center" vertical="center"/>
    </xf>
    <xf numFmtId="0" fontId="55" fillId="2" borderId="102" xfId="12" applyFont="1" applyFill="1" applyBorder="1" applyAlignment="1">
      <alignment horizontal="center" vertical="center"/>
    </xf>
    <xf numFmtId="0" fontId="53" fillId="2" borderId="0" xfId="12" applyFont="1" applyFill="1" applyAlignment="1">
      <alignment horizontal="center" vertical="center"/>
    </xf>
    <xf numFmtId="0" fontId="55" fillId="0" borderId="2" xfId="12" applyFont="1" applyBorder="1" applyAlignment="1">
      <alignment horizontal="left" vertical="center" wrapText="1"/>
    </xf>
    <xf numFmtId="0" fontId="55" fillId="0" borderId="3" xfId="12" applyFont="1" applyBorder="1" applyAlignment="1">
      <alignment horizontal="left" vertical="center"/>
    </xf>
    <xf numFmtId="0" fontId="55" fillId="0" borderId="4" xfId="12" applyFont="1" applyBorder="1" applyAlignment="1">
      <alignment horizontal="left" vertical="center"/>
    </xf>
    <xf numFmtId="0" fontId="55" fillId="0" borderId="5" xfId="12" applyFont="1" applyBorder="1" applyAlignment="1">
      <alignment horizontal="left" vertical="center"/>
    </xf>
    <xf numFmtId="0" fontId="55" fillId="0" borderId="0" xfId="12" applyFont="1" applyAlignment="1">
      <alignment horizontal="left" vertical="center"/>
    </xf>
    <xf numFmtId="0" fontId="55" fillId="0" borderId="6" xfId="12" applyFont="1" applyBorder="1" applyAlignment="1">
      <alignment horizontal="left" vertical="center"/>
    </xf>
    <xf numFmtId="0" fontId="55" fillId="0" borderId="7" xfId="12" applyFont="1" applyBorder="1" applyAlignment="1">
      <alignment horizontal="left" vertical="center"/>
    </xf>
    <xf numFmtId="0" fontId="55" fillId="0" borderId="8" xfId="12" applyFont="1" applyBorder="1" applyAlignment="1">
      <alignment horizontal="left" vertical="center"/>
    </xf>
    <xf numFmtId="0" fontId="55" fillId="0" borderId="9" xfId="12" applyFont="1" applyBorder="1" applyAlignment="1">
      <alignment horizontal="left" vertical="center"/>
    </xf>
    <xf numFmtId="0" fontId="55" fillId="0" borderId="1" xfId="12" applyFont="1" applyBorder="1" applyAlignment="1">
      <alignment horizontal="center" vertical="center"/>
    </xf>
    <xf numFmtId="0" fontId="55" fillId="0" borderId="50" xfId="12" applyFont="1" applyBorder="1" applyAlignment="1">
      <alignment horizontal="center" vertical="center"/>
    </xf>
    <xf numFmtId="0" fontId="55" fillId="0" borderId="60" xfId="12" applyFont="1" applyBorder="1" applyAlignment="1">
      <alignment horizontal="center" vertical="center"/>
    </xf>
    <xf numFmtId="0" fontId="55" fillId="2" borderId="1" xfId="12" applyFont="1" applyFill="1" applyBorder="1" applyAlignment="1">
      <alignment horizontal="center" vertical="center"/>
    </xf>
    <xf numFmtId="0" fontId="55" fillId="15" borderId="50" xfId="12" applyFont="1" applyFill="1" applyBorder="1" applyAlignment="1">
      <alignment horizontal="center" vertical="center" wrapText="1"/>
    </xf>
    <xf numFmtId="0" fontId="55" fillId="15" borderId="50" xfId="12" applyFont="1" applyFill="1" applyBorder="1" applyAlignment="1">
      <alignment horizontal="center" vertical="center"/>
    </xf>
    <xf numFmtId="0" fontId="55" fillId="15" borderId="60" xfId="12" applyFont="1" applyFill="1" applyBorder="1" applyAlignment="1">
      <alignment horizontal="center" vertical="center"/>
    </xf>
    <xf numFmtId="0" fontId="55" fillId="15" borderId="60" xfId="12" applyFont="1" applyFill="1" applyBorder="1" applyAlignment="1">
      <alignment horizontal="center" vertical="center" wrapText="1"/>
    </xf>
    <xf numFmtId="0" fontId="53" fillId="2" borderId="10" xfId="12" applyFont="1" applyFill="1" applyBorder="1" applyAlignment="1">
      <alignment horizontal="center" vertical="center"/>
    </xf>
    <xf numFmtId="0" fontId="53" fillId="2" borderId="48" xfId="12" applyFont="1" applyFill="1" applyBorder="1" applyAlignment="1">
      <alignment horizontal="center" vertical="center"/>
    </xf>
    <xf numFmtId="0" fontId="53" fillId="2" borderId="11" xfId="12" applyFont="1" applyFill="1" applyBorder="1" applyAlignment="1">
      <alignment horizontal="center" vertical="center"/>
    </xf>
    <xf numFmtId="0" fontId="55" fillId="0" borderId="11" xfId="12" applyFont="1" applyBorder="1" applyAlignment="1">
      <alignment horizontal="center" vertical="center" wrapText="1"/>
    </xf>
    <xf numFmtId="0" fontId="55" fillId="2" borderId="1" xfId="12" applyFont="1" applyFill="1" applyBorder="1" applyAlignment="1">
      <alignment horizontal="center" vertical="center" wrapText="1"/>
    </xf>
    <xf numFmtId="0" fontId="55" fillId="0" borderId="48" xfId="12" applyFont="1" applyBorder="1" applyAlignment="1">
      <alignment horizontal="center" vertical="center" wrapText="1"/>
    </xf>
    <xf numFmtId="0" fontId="51" fillId="0" borderId="0" xfId="12" applyFont="1" applyAlignment="1">
      <alignment horizontal="left" vertical="center" wrapText="1"/>
    </xf>
    <xf numFmtId="0" fontId="51" fillId="0" borderId="0" xfId="12" applyFont="1" applyAlignment="1">
      <alignment horizontal="left" vertical="center"/>
    </xf>
    <xf numFmtId="0" fontId="51" fillId="9" borderId="0" xfId="12" applyFont="1" applyFill="1" applyAlignment="1">
      <alignment horizontal="center" vertical="center"/>
    </xf>
    <xf numFmtId="0" fontId="97" fillId="2" borderId="2" xfId="12" applyFont="1" applyFill="1" applyBorder="1" applyAlignment="1">
      <alignment horizontal="center" vertical="center"/>
    </xf>
    <xf numFmtId="0" fontId="97" fillId="2" borderId="3" xfId="12" applyFont="1" applyFill="1" applyBorder="1" applyAlignment="1">
      <alignment horizontal="center" vertical="center"/>
    </xf>
    <xf numFmtId="0" fontId="97" fillId="2" borderId="4" xfId="12" applyFont="1" applyFill="1" applyBorder="1" applyAlignment="1">
      <alignment horizontal="center" vertical="center"/>
    </xf>
    <xf numFmtId="0" fontId="97" fillId="2" borderId="7" xfId="12" applyFont="1" applyFill="1" applyBorder="1" applyAlignment="1">
      <alignment horizontal="center" vertical="center"/>
    </xf>
    <xf numFmtId="0" fontId="97" fillId="2" borderId="8" xfId="12" applyFont="1" applyFill="1" applyBorder="1" applyAlignment="1">
      <alignment horizontal="center" vertical="center"/>
    </xf>
    <xf numFmtId="0" fontId="97" fillId="2" borderId="9" xfId="12" applyFont="1" applyFill="1" applyBorder="1" applyAlignment="1">
      <alignment horizontal="center" vertical="center"/>
    </xf>
    <xf numFmtId="0" fontId="55" fillId="0" borderId="3" xfId="12" applyFont="1" applyBorder="1" applyAlignment="1">
      <alignment horizontal="right" vertical="center"/>
    </xf>
    <xf numFmtId="0" fontId="53" fillId="16" borderId="0" xfId="12" applyFont="1" applyFill="1" applyAlignment="1">
      <alignment horizontal="left" vertical="center"/>
    </xf>
    <xf numFmtId="0" fontId="111" fillId="0" borderId="0" xfId="12" applyFont="1" applyAlignment="1">
      <alignment horizontal="left" vertical="center" wrapText="1"/>
    </xf>
    <xf numFmtId="0" fontId="113" fillId="0" borderId="0" xfId="12" applyFont="1" applyAlignment="1">
      <alignment horizontal="left" vertical="center"/>
    </xf>
    <xf numFmtId="0" fontId="97" fillId="2" borderId="1" xfId="12" applyFont="1" applyFill="1" applyBorder="1" applyAlignment="1">
      <alignment horizontal="center" vertical="center"/>
    </xf>
    <xf numFmtId="0" fontId="92" fillId="0" borderId="1" xfId="12" applyFont="1" applyBorder="1" applyAlignment="1">
      <alignment horizontal="center" vertical="center"/>
    </xf>
    <xf numFmtId="0" fontId="97" fillId="2" borderId="1" xfId="12" applyFont="1" applyFill="1" applyBorder="1" applyAlignment="1">
      <alignment horizontal="center" vertical="center" wrapText="1"/>
    </xf>
    <xf numFmtId="0" fontId="92" fillId="0" borderId="48" xfId="12" applyFont="1" applyBorder="1" applyAlignment="1">
      <alignment horizontal="center" vertical="center"/>
    </xf>
    <xf numFmtId="0" fontId="92" fillId="0" borderId="11" xfId="12" applyFont="1" applyBorder="1" applyAlignment="1">
      <alignment horizontal="center" vertical="center"/>
    </xf>
    <xf numFmtId="0" fontId="97" fillId="2" borderId="50" xfId="12" applyFont="1" applyFill="1" applyBorder="1" applyAlignment="1">
      <alignment horizontal="center" vertical="center"/>
    </xf>
    <xf numFmtId="0" fontId="97" fillId="2" borderId="60" xfId="12" applyFont="1" applyFill="1" applyBorder="1" applyAlignment="1">
      <alignment horizontal="center" vertical="center"/>
    </xf>
    <xf numFmtId="0" fontId="92" fillId="0" borderId="50" xfId="12" applyFont="1" applyBorder="1" applyAlignment="1">
      <alignment horizontal="center" vertical="center"/>
    </xf>
    <xf numFmtId="0" fontId="92" fillId="0" borderId="60" xfId="12" applyFont="1" applyBorder="1" applyAlignment="1">
      <alignment horizontal="center" vertical="center"/>
    </xf>
    <xf numFmtId="0" fontId="92" fillId="2" borderId="1" xfId="12" applyFont="1" applyFill="1" applyBorder="1" applyAlignment="1">
      <alignment horizontal="center" vertical="center"/>
    </xf>
    <xf numFmtId="0" fontId="92" fillId="2" borderId="101" xfId="12" applyFont="1" applyFill="1" applyBorder="1" applyAlignment="1">
      <alignment horizontal="center" vertical="center"/>
    </xf>
    <xf numFmtId="0" fontId="92" fillId="2" borderId="102" xfId="12" applyFont="1" applyFill="1" applyBorder="1" applyAlignment="1">
      <alignment horizontal="center" vertical="center"/>
    </xf>
    <xf numFmtId="0" fontId="92" fillId="0" borderId="102" xfId="12" applyFont="1" applyBorder="1" applyAlignment="1">
      <alignment horizontal="center" vertical="center"/>
    </xf>
    <xf numFmtId="0" fontId="92" fillId="0" borderId="104" xfId="12" applyFont="1" applyBorder="1" applyAlignment="1">
      <alignment horizontal="center" vertical="center"/>
    </xf>
    <xf numFmtId="0" fontId="97" fillId="2" borderId="5" xfId="12" applyFont="1" applyFill="1" applyBorder="1" applyAlignment="1">
      <alignment horizontal="center" vertical="center"/>
    </xf>
    <xf numFmtId="0" fontId="97" fillId="2" borderId="0" xfId="12" applyFont="1" applyFill="1" applyAlignment="1">
      <alignment horizontal="center" vertical="center"/>
    </xf>
    <xf numFmtId="0" fontId="97" fillId="2" borderId="6" xfId="12" applyFont="1" applyFill="1" applyBorder="1" applyAlignment="1">
      <alignment horizontal="center" vertical="center"/>
    </xf>
    <xf numFmtId="0" fontId="92" fillId="0" borderId="112" xfId="12" applyFont="1" applyBorder="1" applyAlignment="1">
      <alignment horizontal="center" vertical="center"/>
    </xf>
    <xf numFmtId="0" fontId="92" fillId="0" borderId="3" xfId="12" applyFont="1" applyBorder="1" applyAlignment="1">
      <alignment horizontal="center" vertical="center"/>
    </xf>
    <xf numFmtId="0" fontId="92" fillId="0" borderId="4" xfId="12" applyFont="1" applyBorder="1" applyAlignment="1">
      <alignment horizontal="center" vertical="center"/>
    </xf>
    <xf numFmtId="0" fontId="92" fillId="0" borderId="113" xfId="12" applyFont="1" applyBorder="1" applyAlignment="1">
      <alignment horizontal="center" vertical="center"/>
    </xf>
    <xf numFmtId="0" fontId="92" fillId="0" borderId="8" xfId="12" applyFont="1" applyBorder="1" applyAlignment="1">
      <alignment horizontal="center" vertical="center"/>
    </xf>
    <xf numFmtId="0" fontId="92" fillId="0" borderId="9" xfId="12" applyFont="1" applyBorder="1" applyAlignment="1">
      <alignment horizontal="center" vertical="center"/>
    </xf>
    <xf numFmtId="0" fontId="92" fillId="0" borderId="106" xfId="12" applyFont="1" applyBorder="1" applyAlignment="1">
      <alignment horizontal="center" vertical="center"/>
    </xf>
    <xf numFmtId="0" fontId="92" fillId="0" borderId="107" xfId="12" applyFont="1" applyBorder="1" applyAlignment="1">
      <alignment horizontal="center" vertical="center"/>
    </xf>
    <xf numFmtId="0" fontId="92" fillId="0" borderId="108" xfId="12" applyFont="1" applyBorder="1" applyAlignment="1">
      <alignment horizontal="center" vertical="center"/>
    </xf>
    <xf numFmtId="0" fontId="92" fillId="0" borderId="109" xfId="12" applyFont="1" applyBorder="1" applyAlignment="1">
      <alignment horizontal="center" vertical="center"/>
    </xf>
    <xf numFmtId="0" fontId="92" fillId="0" borderId="2" xfId="12" applyFont="1" applyBorder="1" applyAlignment="1">
      <alignment horizontal="left" vertical="center" wrapText="1"/>
    </xf>
    <xf numFmtId="0" fontId="92" fillId="0" borderId="3" xfId="12" applyFont="1" applyBorder="1" applyAlignment="1">
      <alignment horizontal="left" vertical="center"/>
    </xf>
    <xf numFmtId="0" fontId="92" fillId="0" borderId="4" xfId="12" applyFont="1" applyBorder="1" applyAlignment="1">
      <alignment horizontal="left" vertical="center"/>
    </xf>
    <xf numFmtId="0" fontId="92" fillId="0" borderId="5" xfId="12" applyFont="1" applyBorder="1" applyAlignment="1">
      <alignment horizontal="left" vertical="center"/>
    </xf>
    <xf numFmtId="0" fontId="92" fillId="0" borderId="0" xfId="12" applyFont="1" applyAlignment="1">
      <alignment horizontal="left" vertical="center"/>
    </xf>
    <xf numFmtId="0" fontId="92" fillId="0" borderId="6" xfId="12" applyFont="1" applyBorder="1" applyAlignment="1">
      <alignment horizontal="left" vertical="center"/>
    </xf>
    <xf numFmtId="0" fontId="92" fillId="0" borderId="7" xfId="12" applyFont="1" applyBorder="1" applyAlignment="1">
      <alignment horizontal="left" vertical="center"/>
    </xf>
    <xf numFmtId="0" fontId="92" fillId="0" borderId="8" xfId="12" applyFont="1" applyBorder="1" applyAlignment="1">
      <alignment horizontal="left" vertical="center"/>
    </xf>
    <xf numFmtId="0" fontId="92" fillId="0" borderId="9" xfId="12" applyFont="1" applyBorder="1" applyAlignment="1">
      <alignment horizontal="left" vertical="center"/>
    </xf>
    <xf numFmtId="0" fontId="97" fillId="7" borderId="1" xfId="12" applyFont="1" applyFill="1" applyBorder="1" applyAlignment="1">
      <alignment horizontal="center" vertical="center" wrapText="1"/>
    </xf>
    <xf numFmtId="0" fontId="97" fillId="7" borderId="1" xfId="12" applyFont="1" applyFill="1" applyBorder="1" applyAlignment="1">
      <alignment horizontal="center" vertical="center"/>
    </xf>
    <xf numFmtId="0" fontId="97" fillId="7" borderId="10" xfId="12" applyFont="1" applyFill="1" applyBorder="1" applyAlignment="1">
      <alignment horizontal="center" vertical="center"/>
    </xf>
    <xf numFmtId="0" fontId="97" fillId="7" borderId="48" xfId="12" applyFont="1" applyFill="1" applyBorder="1" applyAlignment="1">
      <alignment horizontal="center" vertical="center"/>
    </xf>
    <xf numFmtId="0" fontId="97" fillId="7" borderId="11" xfId="12" applyFont="1" applyFill="1" applyBorder="1" applyAlignment="1">
      <alignment horizontal="center" vertical="center"/>
    </xf>
    <xf numFmtId="0" fontId="97" fillId="7" borderId="10" xfId="12" applyFont="1" applyFill="1" applyBorder="1" applyAlignment="1">
      <alignment horizontal="center" vertical="center" shrinkToFit="1"/>
    </xf>
    <xf numFmtId="0" fontId="97" fillId="7" borderId="48" xfId="12" applyFont="1" applyFill="1" applyBorder="1" applyAlignment="1">
      <alignment horizontal="center" vertical="center" shrinkToFit="1"/>
    </xf>
    <xf numFmtId="0" fontId="97" fillId="7" borderId="11" xfId="12" applyFont="1" applyFill="1" applyBorder="1" applyAlignment="1">
      <alignment horizontal="center" vertical="center" shrinkToFit="1"/>
    </xf>
    <xf numFmtId="0" fontId="92" fillId="7" borderId="2" xfId="12" applyFont="1" applyFill="1" applyBorder="1" applyAlignment="1">
      <alignment horizontal="center" vertical="center"/>
    </xf>
    <xf numFmtId="0" fontId="92" fillId="7" borderId="3" xfId="12" applyFont="1" applyFill="1" applyBorder="1" applyAlignment="1">
      <alignment horizontal="center" vertical="center"/>
    </xf>
    <xf numFmtId="0" fontId="92" fillId="7" borderId="4" xfId="12" applyFont="1" applyFill="1" applyBorder="1" applyAlignment="1">
      <alignment horizontal="center" vertical="center"/>
    </xf>
    <xf numFmtId="0" fontId="92" fillId="7" borderId="5" xfId="12" applyFont="1" applyFill="1" applyBorder="1" applyAlignment="1">
      <alignment horizontal="center" vertical="center"/>
    </xf>
    <xf numFmtId="0" fontId="92" fillId="7" borderId="0" xfId="12" applyFont="1" applyFill="1" applyAlignment="1">
      <alignment horizontal="center" vertical="center"/>
    </xf>
    <xf numFmtId="0" fontId="92" fillId="7" borderId="6" xfId="12" applyFont="1" applyFill="1" applyBorder="1" applyAlignment="1">
      <alignment horizontal="center" vertical="center"/>
    </xf>
    <xf numFmtId="0" fontId="92" fillId="7" borderId="7" xfId="12" applyFont="1" applyFill="1" applyBorder="1" applyAlignment="1">
      <alignment horizontal="center" vertical="center"/>
    </xf>
    <xf numFmtId="0" fontId="92" fillId="7" borderId="8" xfId="12" applyFont="1" applyFill="1" applyBorder="1" applyAlignment="1">
      <alignment horizontal="center" vertical="center"/>
    </xf>
    <xf numFmtId="0" fontId="92" fillId="7" borderId="9" xfId="12" applyFont="1" applyFill="1" applyBorder="1" applyAlignment="1">
      <alignment horizontal="center" vertical="center"/>
    </xf>
    <xf numFmtId="0" fontId="92" fillId="0" borderId="2" xfId="12" applyFont="1" applyBorder="1" applyAlignment="1">
      <alignment horizontal="center" vertical="center"/>
    </xf>
    <xf numFmtId="0" fontId="92" fillId="0" borderId="7" xfId="12" applyFont="1" applyBorder="1" applyAlignment="1">
      <alignment horizontal="center" vertical="center"/>
    </xf>
    <xf numFmtId="0" fontId="97" fillId="2" borderId="64" xfId="12" applyFont="1" applyFill="1" applyBorder="1" applyAlignment="1">
      <alignment horizontal="center" vertical="center"/>
    </xf>
    <xf numFmtId="0" fontId="92" fillId="0" borderId="105" xfId="12" applyFont="1" applyBorder="1" applyAlignment="1">
      <alignment horizontal="center" vertical="center"/>
    </xf>
    <xf numFmtId="0" fontId="97" fillId="16" borderId="8" xfId="12" applyFont="1" applyFill="1" applyBorder="1" applyAlignment="1">
      <alignment horizontal="left" vertical="center"/>
    </xf>
    <xf numFmtId="0" fontId="97" fillId="16" borderId="0" xfId="12" applyFont="1" applyFill="1" applyAlignment="1">
      <alignment horizontal="left" vertical="center"/>
    </xf>
    <xf numFmtId="0" fontId="97" fillId="0" borderId="102" xfId="12" applyFont="1" applyBorder="1" applyAlignment="1">
      <alignment horizontal="center" vertical="center"/>
    </xf>
    <xf numFmtId="0" fontId="97" fillId="0" borderId="103" xfId="12" applyFont="1" applyBorder="1" applyAlignment="1">
      <alignment horizontal="center" vertical="center"/>
    </xf>
    <xf numFmtId="0" fontId="97" fillId="0" borderId="104" xfId="12" applyFont="1" applyBorder="1" applyAlignment="1">
      <alignment horizontal="center" vertical="center"/>
    </xf>
    <xf numFmtId="0" fontId="97" fillId="0" borderId="48" xfId="12" applyFont="1" applyBorder="1" applyAlignment="1">
      <alignment horizontal="center" vertical="center"/>
    </xf>
    <xf numFmtId="0" fontId="97" fillId="0" borderId="11" xfId="12" applyFont="1" applyBorder="1" applyAlignment="1">
      <alignment horizontal="center" vertical="center"/>
    </xf>
    <xf numFmtId="0" fontId="93" fillId="0" borderId="5" xfId="12" applyFont="1" applyBorder="1" applyAlignment="1">
      <alignment horizontal="center" vertical="center" wrapText="1"/>
    </xf>
    <xf numFmtId="0" fontId="94" fillId="0" borderId="0" xfId="12" applyFont="1" applyAlignment="1">
      <alignment horizontal="center" vertical="center" wrapText="1"/>
    </xf>
    <xf numFmtId="0" fontId="106" fillId="0" borderId="0" xfId="12" applyFont="1" applyAlignment="1">
      <alignment horizontal="left" vertical="center" wrapText="1"/>
    </xf>
    <xf numFmtId="0" fontId="54" fillId="7" borderId="2" xfId="12" applyFont="1" applyFill="1" applyBorder="1" applyAlignment="1">
      <alignment horizontal="center" vertical="center"/>
    </xf>
    <xf numFmtId="0" fontId="54" fillId="7" borderId="3" xfId="12" applyFont="1" applyFill="1" applyBorder="1" applyAlignment="1">
      <alignment horizontal="center" vertical="center"/>
    </xf>
    <xf numFmtId="0" fontId="54" fillId="7" borderId="4" xfId="12" applyFont="1" applyFill="1" applyBorder="1" applyAlignment="1">
      <alignment horizontal="center" vertical="center"/>
    </xf>
    <xf numFmtId="0" fontId="53" fillId="21" borderId="1" xfId="12" applyFont="1" applyFill="1" applyBorder="1" applyAlignment="1">
      <alignment horizontal="center" vertical="center"/>
    </xf>
    <xf numFmtId="0" fontId="105" fillId="7" borderId="1" xfId="12" applyFont="1" applyFill="1" applyBorder="1" applyAlignment="1">
      <alignment horizontal="center" vertical="center"/>
    </xf>
    <xf numFmtId="0" fontId="55" fillId="7" borderId="1" xfId="12" applyFont="1" applyFill="1" applyBorder="1" applyAlignment="1">
      <alignment horizontal="center" vertical="center"/>
    </xf>
    <xf numFmtId="0" fontId="55" fillId="22" borderId="106" xfId="12" applyFont="1" applyFill="1" applyBorder="1" applyAlignment="1">
      <alignment horizontal="center" vertical="center"/>
    </xf>
    <xf numFmtId="0" fontId="55" fillId="22" borderId="107" xfId="12" applyFont="1" applyFill="1" applyBorder="1" applyAlignment="1">
      <alignment horizontal="center" vertical="center"/>
    </xf>
    <xf numFmtId="0" fontId="55" fillId="22" borderId="108" xfId="12" applyFont="1" applyFill="1" applyBorder="1" applyAlignment="1">
      <alignment horizontal="center" vertical="center"/>
    </xf>
    <xf numFmtId="0" fontId="55" fillId="22" borderId="109" xfId="12" applyFont="1" applyFill="1" applyBorder="1" applyAlignment="1">
      <alignment horizontal="center" vertical="center"/>
    </xf>
    <xf numFmtId="0" fontId="86" fillId="3" borderId="33" xfId="7" applyFont="1" applyFill="1" applyBorder="1" applyAlignment="1">
      <alignment horizontal="center" vertical="center" wrapText="1"/>
    </xf>
    <xf numFmtId="0" fontId="86" fillId="3" borderId="41" xfId="7" applyFont="1" applyFill="1" applyBorder="1" applyAlignment="1">
      <alignment horizontal="center" vertical="center" wrapText="1"/>
    </xf>
    <xf numFmtId="0" fontId="79" fillId="3" borderId="0" xfId="7" applyFont="1" applyFill="1" applyAlignment="1" applyProtection="1">
      <alignment horizontal="center" vertical="center" wrapText="1"/>
      <protection hidden="1"/>
    </xf>
    <xf numFmtId="0" fontId="83" fillId="3" borderId="55" xfId="7" applyFont="1" applyFill="1" applyBorder="1" applyAlignment="1" applyProtection="1">
      <alignment horizontal="left" vertical="center" wrapText="1"/>
      <protection hidden="1"/>
    </xf>
    <xf numFmtId="0" fontId="83" fillId="3" borderId="36" xfId="7" applyFont="1" applyFill="1" applyBorder="1" applyAlignment="1" applyProtection="1">
      <alignment horizontal="left" vertical="center" wrapText="1"/>
      <protection hidden="1"/>
    </xf>
    <xf numFmtId="0" fontId="83" fillId="3" borderId="56" xfId="7" applyFont="1" applyFill="1" applyBorder="1" applyAlignment="1" applyProtection="1">
      <alignment horizontal="left" vertical="center" wrapText="1"/>
      <protection hidden="1"/>
    </xf>
    <xf numFmtId="0" fontId="83" fillId="3" borderId="17" xfId="7" applyFont="1" applyFill="1" applyBorder="1" applyAlignment="1">
      <alignment horizontal="left" vertical="center" wrapText="1"/>
    </xf>
    <xf numFmtId="0" fontId="83" fillId="3" borderId="18" xfId="7" applyFont="1" applyFill="1" applyBorder="1" applyAlignment="1">
      <alignment horizontal="left" vertical="center" wrapText="1"/>
    </xf>
    <xf numFmtId="0" fontId="83" fillId="3" borderId="19" xfId="7" applyFont="1" applyFill="1" applyBorder="1" applyAlignment="1">
      <alignment horizontal="left" vertical="center" wrapText="1"/>
    </xf>
    <xf numFmtId="0" fontId="83" fillId="3" borderId="53" xfId="7" applyFont="1" applyFill="1" applyBorder="1" applyAlignment="1" applyProtection="1">
      <alignment horizontal="center" vertical="center" wrapText="1"/>
      <protection hidden="1"/>
    </xf>
    <xf numFmtId="0" fontId="83" fillId="3" borderId="154" xfId="7" applyFont="1" applyFill="1" applyBorder="1" applyAlignment="1" applyProtection="1">
      <alignment horizontal="center" vertical="center" wrapText="1"/>
      <protection hidden="1"/>
    </xf>
    <xf numFmtId="0" fontId="86" fillId="3" borderId="26" xfId="7" applyFont="1" applyFill="1" applyBorder="1" applyAlignment="1" applyProtection="1">
      <alignment horizontal="left" vertical="center" wrapText="1"/>
      <protection hidden="1"/>
    </xf>
    <xf numFmtId="0" fontId="86" fillId="3" borderId="28" xfId="7" applyFont="1" applyFill="1" applyBorder="1" applyAlignment="1" applyProtection="1">
      <alignment horizontal="left" vertical="center" wrapText="1"/>
      <protection hidden="1"/>
    </xf>
    <xf numFmtId="0" fontId="86" fillId="3" borderId="27" xfId="7" applyFont="1" applyFill="1" applyBorder="1" applyAlignment="1" applyProtection="1">
      <alignment horizontal="left" vertical="center" wrapText="1"/>
      <protection hidden="1"/>
    </xf>
    <xf numFmtId="0" fontId="83" fillId="3" borderId="53" xfId="7" applyFont="1" applyFill="1" applyBorder="1" applyAlignment="1">
      <alignment horizontal="center" vertical="center" wrapText="1"/>
    </xf>
    <xf numFmtId="0" fontId="83" fillId="3" borderId="154" xfId="7" applyFont="1" applyFill="1" applyBorder="1" applyAlignment="1">
      <alignment horizontal="center" vertical="center" wrapText="1"/>
    </xf>
    <xf numFmtId="0" fontId="85" fillId="15" borderId="26" xfId="7" applyFont="1" applyFill="1" applyBorder="1" applyAlignment="1">
      <alignment horizontal="center" vertical="center" wrapText="1"/>
    </xf>
    <xf numFmtId="0" fontId="85" fillId="15" borderId="28" xfId="7" applyFont="1" applyFill="1" applyBorder="1" applyAlignment="1">
      <alignment horizontal="center" vertical="center" wrapText="1"/>
    </xf>
    <xf numFmtId="0" fontId="85" fillId="15" borderId="27" xfId="7" applyFont="1" applyFill="1" applyBorder="1" applyAlignment="1">
      <alignment horizontal="center" vertical="center" wrapText="1"/>
    </xf>
    <xf numFmtId="0" fontId="83" fillId="3" borderId="37" xfId="7" applyFont="1" applyFill="1" applyBorder="1" applyAlignment="1" applyProtection="1">
      <alignment horizontal="center" vertical="center" wrapText="1"/>
      <protection hidden="1"/>
    </xf>
    <xf numFmtId="0" fontId="83" fillId="3" borderId="28" xfId="7" applyFont="1" applyFill="1" applyBorder="1" applyAlignment="1" applyProtection="1">
      <alignment horizontal="center" vertical="center" wrapText="1"/>
      <protection hidden="1"/>
    </xf>
    <xf numFmtId="0" fontId="81" fillId="3" borderId="26" xfId="7" applyFont="1" applyFill="1" applyBorder="1" applyAlignment="1" applyProtection="1">
      <alignment horizontal="left" vertical="center" wrapText="1"/>
      <protection hidden="1"/>
    </xf>
    <xf numFmtId="0" fontId="81" fillId="3" borderId="28" xfId="7" applyFont="1" applyFill="1" applyBorder="1" applyAlignment="1" applyProtection="1">
      <alignment horizontal="left" vertical="center" wrapText="1"/>
      <protection hidden="1"/>
    </xf>
    <xf numFmtId="0" fontId="81" fillId="3" borderId="27" xfId="7" applyFont="1" applyFill="1" applyBorder="1" applyAlignment="1" applyProtection="1">
      <alignment horizontal="left" vertical="center" wrapText="1"/>
      <protection hidden="1"/>
    </xf>
    <xf numFmtId="0" fontId="84" fillId="3" borderId="33" xfId="7" applyFont="1" applyFill="1" applyBorder="1" applyAlignment="1" applyProtection="1">
      <alignment horizontal="center" vertical="center" wrapText="1"/>
      <protection hidden="1"/>
    </xf>
    <xf numFmtId="0" fontId="84" fillId="3" borderId="41" xfId="7" applyFont="1" applyFill="1" applyBorder="1" applyAlignment="1" applyProtection="1">
      <alignment horizontal="center" vertical="center" wrapText="1"/>
      <protection hidden="1"/>
    </xf>
    <xf numFmtId="0" fontId="83" fillId="3" borderId="37" xfId="7" applyFont="1" applyFill="1" applyBorder="1" applyAlignment="1">
      <alignment horizontal="center" vertical="center" wrapText="1"/>
    </xf>
    <xf numFmtId="0" fontId="83" fillId="3" borderId="28" xfId="7" applyFont="1" applyFill="1" applyBorder="1" applyAlignment="1">
      <alignment horizontal="center" vertical="center" wrapText="1"/>
    </xf>
    <xf numFmtId="0" fontId="79" fillId="3" borderId="0" xfId="7" applyFont="1" applyFill="1" applyAlignment="1">
      <alignment horizontal="center" vertical="center" wrapText="1"/>
    </xf>
    <xf numFmtId="0" fontId="79" fillId="3" borderId="8" xfId="7" applyFont="1" applyFill="1" applyBorder="1" applyAlignment="1">
      <alignment horizontal="center" vertical="center" wrapText="1"/>
    </xf>
    <xf numFmtId="0" fontId="81" fillId="3" borderId="38" xfId="7" applyFont="1" applyFill="1" applyBorder="1" applyAlignment="1" applyProtection="1">
      <alignment horizontal="left" vertical="center" wrapText="1"/>
      <protection hidden="1"/>
    </xf>
    <xf numFmtId="0" fontId="83" fillId="3" borderId="39" xfId="7" applyFont="1" applyFill="1" applyBorder="1" applyAlignment="1" applyProtection="1">
      <alignment horizontal="center" vertical="center" wrapText="1"/>
      <protection hidden="1"/>
    </xf>
    <xf numFmtId="0" fontId="83" fillId="3" borderId="29" xfId="7" applyFont="1" applyFill="1" applyBorder="1" applyAlignment="1" applyProtection="1">
      <alignment horizontal="center" vertical="center" wrapText="1"/>
      <protection hidden="1"/>
    </xf>
    <xf numFmtId="0" fontId="83" fillId="3" borderId="40" xfId="7" applyFont="1" applyFill="1" applyBorder="1" applyAlignment="1" applyProtection="1">
      <alignment horizontal="center" vertical="center" wrapText="1"/>
      <protection hidden="1"/>
    </xf>
    <xf numFmtId="0" fontId="83" fillId="3" borderId="32" xfId="7" applyFont="1" applyFill="1" applyBorder="1" applyAlignment="1" applyProtection="1">
      <alignment horizontal="center" vertical="center" wrapText="1"/>
      <protection hidden="1"/>
    </xf>
    <xf numFmtId="0" fontId="86" fillId="3" borderId="26" xfId="7" applyFont="1" applyFill="1" applyBorder="1" applyAlignment="1">
      <alignment horizontal="center" vertical="center" wrapText="1"/>
    </xf>
    <xf numFmtId="0" fontId="86" fillId="3" borderId="27" xfId="7" applyFont="1" applyFill="1" applyBorder="1" applyAlignment="1">
      <alignment horizontal="center" vertical="center" wrapText="1"/>
    </xf>
    <xf numFmtId="0" fontId="85" fillId="15" borderId="26" xfId="7" applyFont="1" applyFill="1" applyBorder="1" applyAlignment="1">
      <alignment horizontal="left" vertical="center" wrapText="1"/>
    </xf>
    <xf numFmtId="0" fontId="85" fillId="15" borderId="28" xfId="7" applyFont="1" applyFill="1" applyBorder="1" applyAlignment="1">
      <alignment horizontal="left" vertical="center" wrapText="1"/>
    </xf>
    <xf numFmtId="0" fontId="85" fillId="15" borderId="38" xfId="7" applyFont="1" applyFill="1" applyBorder="1" applyAlignment="1">
      <alignment horizontal="left" vertical="center" wrapText="1"/>
    </xf>
    <xf numFmtId="0" fontId="84" fillId="3" borderId="26" xfId="7" applyFont="1" applyFill="1" applyBorder="1" applyAlignment="1" applyProtection="1">
      <alignment horizontal="center" vertical="center" wrapText="1"/>
      <protection hidden="1"/>
    </xf>
    <xf numFmtId="0" fontId="84" fillId="3" borderId="29" xfId="7" applyFont="1" applyFill="1" applyBorder="1" applyAlignment="1" applyProtection="1">
      <alignment horizontal="center" vertical="center" wrapText="1"/>
      <protection hidden="1"/>
    </xf>
    <xf numFmtId="0" fontId="86" fillId="3" borderId="38" xfId="7" applyFont="1" applyFill="1" applyBorder="1" applyAlignment="1" applyProtection="1">
      <alignment horizontal="left" vertical="center" wrapText="1"/>
      <protection hidden="1"/>
    </xf>
    <xf numFmtId="0" fontId="83" fillId="3" borderId="27" xfId="7" applyFont="1" applyFill="1" applyBorder="1" applyAlignment="1">
      <alignment horizontal="center" vertical="center" wrapText="1"/>
    </xf>
    <xf numFmtId="0" fontId="85" fillId="15" borderId="27" xfId="7" applyFont="1" applyFill="1" applyBorder="1" applyAlignment="1">
      <alignment horizontal="left" vertical="center" wrapText="1"/>
    </xf>
    <xf numFmtId="0" fontId="83" fillId="3" borderId="27" xfId="7" applyFont="1" applyFill="1" applyBorder="1" applyAlignment="1" applyProtection="1">
      <alignment horizontal="center" vertical="center" wrapText="1"/>
      <protection hidden="1"/>
    </xf>
    <xf numFmtId="0" fontId="84" fillId="3" borderId="27" xfId="7" applyFont="1" applyFill="1" applyBorder="1" applyAlignment="1" applyProtection="1">
      <alignment horizontal="center" vertical="center" wrapText="1"/>
      <protection hidden="1"/>
    </xf>
    <xf numFmtId="0" fontId="83" fillId="3" borderId="26" xfId="7" applyFont="1" applyFill="1" applyBorder="1" applyAlignment="1" applyProtection="1">
      <alignment horizontal="center" vertical="center" wrapText="1"/>
      <protection hidden="1"/>
    </xf>
    <xf numFmtId="0" fontId="83" fillId="3" borderId="26" xfId="7" applyFont="1" applyFill="1" applyBorder="1" applyAlignment="1">
      <alignment horizontal="center" vertical="center" wrapText="1"/>
    </xf>
    <xf numFmtId="0" fontId="83" fillId="3" borderId="38" xfId="7" applyFont="1" applyFill="1" applyBorder="1" applyAlignment="1">
      <alignment horizontal="center" vertical="center" wrapText="1"/>
    </xf>
    <xf numFmtId="0" fontId="86" fillId="3" borderId="34" xfId="7" applyFont="1" applyFill="1" applyBorder="1" applyAlignment="1" applyProtection="1">
      <alignment horizontal="left" vertical="center" wrapText="1"/>
      <protection hidden="1"/>
    </xf>
    <xf numFmtId="0" fontId="88" fillId="3" borderId="28" xfId="7" applyFont="1" applyFill="1" applyBorder="1" applyAlignment="1" applyProtection="1">
      <alignment horizontal="left" vertical="center" wrapText="1"/>
      <protection hidden="1"/>
    </xf>
    <xf numFmtId="0" fontId="81" fillId="3" borderId="26" xfId="7" applyFont="1" applyFill="1" applyBorder="1" applyAlignment="1">
      <alignment horizontal="left" vertical="center" wrapText="1"/>
    </xf>
    <xf numFmtId="0" fontId="81" fillId="3" borderId="28" xfId="7" applyFont="1" applyFill="1" applyBorder="1" applyAlignment="1">
      <alignment horizontal="left" vertical="center" wrapText="1"/>
    </xf>
    <xf numFmtId="0" fontId="81" fillId="3" borderId="27" xfId="7" applyFont="1" applyFill="1" applyBorder="1" applyAlignment="1">
      <alignment horizontal="left" vertical="center" wrapText="1"/>
    </xf>
    <xf numFmtId="0" fontId="85" fillId="3" borderId="28" xfId="7" applyFont="1" applyFill="1" applyBorder="1" applyAlignment="1">
      <alignment horizontal="left" vertical="center" wrapText="1"/>
    </xf>
    <xf numFmtId="0" fontId="81" fillId="3" borderId="38" xfId="7" applyFont="1" applyFill="1" applyBorder="1" applyAlignment="1">
      <alignment horizontal="left" vertical="center" wrapText="1"/>
    </xf>
    <xf numFmtId="0" fontId="81" fillId="3" borderId="28" xfId="7" applyFont="1" applyFill="1" applyBorder="1" applyAlignment="1" applyProtection="1">
      <alignment horizontal="center" vertical="center" wrapText="1"/>
      <protection hidden="1"/>
    </xf>
    <xf numFmtId="0" fontId="81" fillId="3" borderId="27" xfId="7" applyFont="1" applyFill="1" applyBorder="1" applyAlignment="1" applyProtection="1">
      <alignment horizontal="center" vertical="center" wrapText="1"/>
      <protection hidden="1"/>
    </xf>
    <xf numFmtId="0" fontId="89" fillId="3" borderId="26" xfId="7" applyFont="1" applyFill="1" applyBorder="1" applyAlignment="1" applyProtection="1">
      <alignment horizontal="center" vertical="center" wrapText="1"/>
      <protection hidden="1"/>
    </xf>
    <xf numFmtId="0" fontId="89" fillId="3" borderId="27" xfId="7" applyFont="1" applyFill="1" applyBorder="1" applyAlignment="1" applyProtection="1">
      <alignment horizontal="center" vertical="center" wrapText="1"/>
      <protection hidden="1"/>
    </xf>
    <xf numFmtId="0" fontId="85" fillId="3" borderId="38" xfId="7" applyFont="1" applyFill="1" applyBorder="1" applyAlignment="1">
      <alignment horizontal="left" vertical="center" wrapText="1"/>
    </xf>
    <xf numFmtId="0" fontId="83" fillId="3" borderId="37" xfId="7" applyFont="1" applyFill="1" applyBorder="1" applyAlignment="1" applyProtection="1">
      <alignment horizontal="left" vertical="center" wrapText="1"/>
      <protection hidden="1"/>
    </xf>
    <xf numFmtId="0" fontId="83" fillId="3" borderId="28" xfId="7" applyFont="1" applyFill="1" applyBorder="1" applyAlignment="1" applyProtection="1">
      <alignment horizontal="left" vertical="center" wrapText="1"/>
      <protection hidden="1"/>
    </xf>
    <xf numFmtId="0" fontId="83" fillId="3" borderId="38" xfId="7" applyFont="1" applyFill="1" applyBorder="1" applyAlignment="1" applyProtection="1">
      <alignment horizontal="left" vertical="center" wrapText="1"/>
      <protection hidden="1"/>
    </xf>
    <xf numFmtId="0" fontId="83" fillId="3" borderId="37" xfId="7" applyFont="1" applyFill="1" applyBorder="1" applyAlignment="1">
      <alignment horizontal="left" vertical="center" wrapText="1"/>
    </xf>
    <xf numFmtId="0" fontId="83" fillId="3" borderId="28" xfId="7" applyFont="1" applyFill="1" applyBorder="1" applyAlignment="1">
      <alignment horizontal="left" vertical="center" wrapText="1"/>
    </xf>
    <xf numFmtId="0" fontId="83" fillId="3" borderId="38" xfId="7" applyFont="1" applyFill="1" applyBorder="1" applyAlignment="1">
      <alignment horizontal="left" vertical="center" wrapText="1"/>
    </xf>
    <xf numFmtId="0" fontId="83" fillId="3" borderId="55" xfId="7" applyFont="1" applyFill="1" applyBorder="1" applyAlignment="1" applyProtection="1">
      <alignment horizontal="center" vertical="center" wrapText="1"/>
      <protection hidden="1"/>
    </xf>
    <xf numFmtId="0" fontId="81" fillId="3" borderId="28" xfId="7" applyFont="1" applyFill="1" applyBorder="1" applyAlignment="1">
      <alignment horizontal="center" vertical="center" wrapText="1"/>
    </xf>
    <xf numFmtId="0" fontId="81" fillId="3" borderId="38" xfId="7" applyFont="1" applyFill="1" applyBorder="1" applyAlignment="1">
      <alignment horizontal="center" vertical="center" wrapText="1"/>
    </xf>
    <xf numFmtId="0" fontId="83" fillId="3" borderId="55" xfId="7" applyFont="1" applyFill="1" applyBorder="1" applyAlignment="1">
      <alignment horizontal="center" vertical="center" wrapText="1"/>
    </xf>
    <xf numFmtId="0" fontId="85" fillId="3" borderId="26" xfId="7" applyFont="1" applyFill="1" applyBorder="1" applyAlignment="1">
      <alignment horizontal="left" vertical="center" wrapText="1"/>
    </xf>
    <xf numFmtId="0" fontId="85" fillId="3" borderId="27" xfId="7" applyFont="1" applyFill="1" applyBorder="1" applyAlignment="1">
      <alignment horizontal="left" vertical="center" wrapText="1"/>
    </xf>
    <xf numFmtId="0" fontId="81" fillId="3" borderId="26" xfId="7" applyFont="1" applyFill="1" applyBorder="1" applyAlignment="1">
      <alignment horizontal="center" vertical="center" wrapText="1"/>
    </xf>
    <xf numFmtId="0" fontId="85" fillId="3" borderId="26" xfId="7" applyFont="1" applyFill="1" applyBorder="1" applyAlignment="1" applyProtection="1">
      <alignment horizontal="left" vertical="center" wrapText="1"/>
      <protection hidden="1"/>
    </xf>
    <xf numFmtId="0" fontId="85" fillId="3" borderId="38" xfId="7" applyFont="1" applyFill="1" applyBorder="1" applyAlignment="1" applyProtection="1">
      <alignment horizontal="left" vertical="center" wrapText="1"/>
      <protection hidden="1"/>
    </xf>
    <xf numFmtId="178" fontId="81" fillId="15" borderId="31" xfId="7" applyNumberFormat="1" applyFont="1" applyFill="1" applyBorder="1" applyAlignment="1">
      <alignment horizontal="left" vertical="center"/>
    </xf>
    <xf numFmtId="178" fontId="81" fillId="15" borderId="34" xfId="7" applyNumberFormat="1" applyFont="1" applyFill="1" applyBorder="1" applyAlignment="1">
      <alignment horizontal="left" vertical="center"/>
    </xf>
    <xf numFmtId="178" fontId="81" fillId="15" borderId="42" xfId="7" applyNumberFormat="1" applyFont="1" applyFill="1" applyBorder="1" applyAlignment="1">
      <alignment horizontal="left" vertical="center"/>
    </xf>
    <xf numFmtId="178" fontId="85" fillId="15" borderId="31" xfId="7" applyNumberFormat="1" applyFont="1" applyFill="1" applyBorder="1" applyAlignment="1">
      <alignment horizontal="center" vertical="center"/>
    </xf>
    <xf numFmtId="178" fontId="85" fillId="15" borderId="34" xfId="7" applyNumberFormat="1" applyFont="1" applyFill="1" applyBorder="1" applyAlignment="1">
      <alignment horizontal="center" vertical="center"/>
    </xf>
    <xf numFmtId="178" fontId="85" fillId="15" borderId="42" xfId="7" applyNumberFormat="1" applyFont="1" applyFill="1" applyBorder="1" applyAlignment="1">
      <alignment horizontal="center" vertical="center"/>
    </xf>
    <xf numFmtId="0" fontId="98" fillId="3" borderId="118" xfId="7" applyFont="1" applyFill="1" applyBorder="1" applyAlignment="1">
      <alignment horizontal="center" vertical="center" wrapText="1"/>
    </xf>
    <xf numFmtId="0" fontId="98" fillId="3" borderId="117" xfId="7" applyFont="1" applyFill="1" applyBorder="1" applyAlignment="1">
      <alignment horizontal="center" vertical="center" wrapText="1"/>
    </xf>
    <xf numFmtId="14" fontId="100" fillId="15" borderId="118" xfId="7" applyNumberFormat="1" applyFont="1" applyFill="1" applyBorder="1" applyAlignment="1">
      <alignment horizontal="left" vertical="center" wrapText="1"/>
    </xf>
    <xf numFmtId="14" fontId="100" fillId="15" borderId="44" xfId="7" applyNumberFormat="1" applyFont="1" applyFill="1" applyBorder="1" applyAlignment="1">
      <alignment horizontal="left" vertical="center" wrapText="1"/>
    </xf>
    <xf numFmtId="14" fontId="100" fillId="15" borderId="45" xfId="7" applyNumberFormat="1" applyFont="1" applyFill="1" applyBorder="1" applyAlignment="1">
      <alignment horizontal="left" vertical="center" wrapText="1"/>
    </xf>
    <xf numFmtId="0" fontId="83" fillId="3" borderId="43" xfId="7" applyFont="1" applyFill="1" applyBorder="1" applyAlignment="1" applyProtection="1">
      <alignment horizontal="center" vertical="center" wrapText="1"/>
      <protection hidden="1"/>
    </xf>
    <xf numFmtId="0" fontId="83" fillId="3" borderId="44" xfId="7" applyFont="1" applyFill="1" applyBorder="1" applyAlignment="1" applyProtection="1">
      <alignment horizontal="center" vertical="center" wrapText="1"/>
      <protection hidden="1"/>
    </xf>
    <xf numFmtId="0" fontId="83" fillId="3" borderId="117" xfId="7" applyFont="1" applyFill="1" applyBorder="1" applyAlignment="1" applyProtection="1">
      <alignment horizontal="center" vertical="center" wrapText="1"/>
      <protection hidden="1"/>
    </xf>
    <xf numFmtId="0" fontId="81" fillId="15" borderId="118" xfId="7" applyFont="1" applyFill="1" applyBorder="1" applyAlignment="1">
      <alignment horizontal="center" vertical="center" wrapText="1"/>
    </xf>
    <xf numFmtId="0" fontId="81" fillId="15" borderId="44" xfId="7" applyFont="1" applyFill="1" applyBorder="1" applyAlignment="1">
      <alignment horizontal="center" vertical="center" wrapText="1"/>
    </xf>
    <xf numFmtId="0" fontId="81" fillId="15" borderId="117" xfId="7" applyFont="1" applyFill="1" applyBorder="1" applyAlignment="1">
      <alignment horizontal="center" vertical="center" wrapText="1"/>
    </xf>
    <xf numFmtId="0" fontId="83" fillId="3" borderId="118" xfId="7" applyFont="1" applyFill="1" applyBorder="1" applyAlignment="1" applyProtection="1">
      <alignment horizontal="center" vertical="center" wrapText="1"/>
      <protection hidden="1"/>
    </xf>
    <xf numFmtId="14" fontId="88" fillId="15" borderId="118" xfId="7" applyNumberFormat="1" applyFont="1" applyFill="1" applyBorder="1" applyAlignment="1">
      <alignment horizontal="left" vertical="center" wrapText="1"/>
    </xf>
    <xf numFmtId="14" fontId="88" fillId="15" borderId="44" xfId="7" applyNumberFormat="1" applyFont="1" applyFill="1" applyBorder="1" applyAlignment="1">
      <alignment horizontal="left" vertical="center" wrapText="1"/>
    </xf>
    <xf numFmtId="14" fontId="88" fillId="15" borderId="45" xfId="7" applyNumberFormat="1" applyFont="1" applyFill="1" applyBorder="1" applyAlignment="1">
      <alignment horizontal="left" vertical="center" wrapText="1"/>
    </xf>
    <xf numFmtId="0" fontId="98" fillId="3" borderId="43" xfId="7" applyFont="1" applyFill="1" applyBorder="1" applyAlignment="1">
      <alignment horizontal="center" vertical="center" wrapText="1"/>
    </xf>
    <xf numFmtId="0" fontId="98" fillId="3" borderId="44" xfId="7" applyFont="1" applyFill="1" applyBorder="1" applyAlignment="1">
      <alignment horizontal="center" vertical="center" wrapText="1"/>
    </xf>
    <xf numFmtId="0" fontId="99" fillId="15" borderId="118" xfId="7" applyFont="1" applyFill="1" applyBorder="1" applyAlignment="1">
      <alignment horizontal="center" vertical="center" wrapText="1"/>
    </xf>
    <xf numFmtId="0" fontId="99" fillId="15" borderId="44" xfId="7" applyFont="1" applyFill="1" applyBorder="1" applyAlignment="1">
      <alignment horizontal="center" vertical="center" wrapText="1"/>
    </xf>
    <xf numFmtId="0" fontId="99" fillId="15" borderId="117" xfId="7" applyFont="1" applyFill="1" applyBorder="1" applyAlignment="1">
      <alignment horizontal="center" vertical="center" wrapText="1"/>
    </xf>
    <xf numFmtId="0" fontId="81" fillId="15" borderId="26" xfId="7" applyFont="1" applyFill="1" applyBorder="1" applyAlignment="1">
      <alignment horizontal="center" vertical="center" wrapText="1"/>
    </xf>
    <xf numFmtId="0" fontId="81" fillId="15" borderId="28" xfId="7" applyFont="1" applyFill="1" applyBorder="1" applyAlignment="1">
      <alignment horizontal="center" vertical="center" wrapText="1"/>
    </xf>
    <xf numFmtId="0" fontId="81" fillId="15" borderId="27" xfId="7" applyFont="1" applyFill="1" applyBorder="1" applyAlignment="1">
      <alignment horizontal="center" vertical="center" wrapText="1"/>
    </xf>
    <xf numFmtId="14" fontId="88" fillId="15" borderId="26" xfId="7" applyNumberFormat="1" applyFont="1" applyFill="1" applyBorder="1" applyAlignment="1">
      <alignment horizontal="left" vertical="center" wrapText="1"/>
    </xf>
    <xf numFmtId="14" fontId="88" fillId="15" borderId="28" xfId="7" applyNumberFormat="1" applyFont="1" applyFill="1" applyBorder="1" applyAlignment="1">
      <alignment horizontal="left" vertical="center" wrapText="1"/>
    </xf>
    <xf numFmtId="14" fontId="88" fillId="15" borderId="38" xfId="7" applyNumberFormat="1" applyFont="1" applyFill="1" applyBorder="1" applyAlignment="1">
      <alignment horizontal="left" vertical="center" wrapText="1"/>
    </xf>
    <xf numFmtId="0" fontId="98" fillId="3" borderId="37" xfId="7" applyFont="1" applyFill="1" applyBorder="1" applyAlignment="1">
      <alignment horizontal="center" vertical="center" wrapText="1"/>
    </xf>
    <xf numFmtId="0" fontId="98" fillId="3" borderId="28" xfId="7" applyFont="1" applyFill="1" applyBorder="1" applyAlignment="1">
      <alignment horizontal="center" vertical="center" wrapText="1"/>
    </xf>
    <xf numFmtId="0" fontId="99" fillId="15" borderId="26" xfId="7" applyFont="1" applyFill="1" applyBorder="1" applyAlignment="1">
      <alignment horizontal="center" vertical="center" wrapText="1"/>
    </xf>
    <xf numFmtId="0" fontId="99" fillId="15" borderId="28" xfId="7" applyFont="1" applyFill="1" applyBorder="1" applyAlignment="1">
      <alignment horizontal="center" vertical="center" wrapText="1"/>
    </xf>
    <xf numFmtId="0" fontId="99" fillId="15" borderId="27" xfId="7" applyFont="1" applyFill="1" applyBorder="1" applyAlignment="1">
      <alignment horizontal="center" vertical="center" wrapText="1"/>
    </xf>
    <xf numFmtId="0" fontId="98" fillId="3" borderId="26" xfId="7" applyFont="1" applyFill="1" applyBorder="1" applyAlignment="1">
      <alignment horizontal="center" vertical="center" wrapText="1"/>
    </xf>
    <xf numFmtId="0" fontId="98" fillId="3" borderId="27" xfId="7" applyFont="1" applyFill="1" applyBorder="1" applyAlignment="1">
      <alignment horizontal="center" vertical="center" wrapText="1"/>
    </xf>
    <xf numFmtId="14" fontId="100" fillId="15" borderId="26" xfId="7" applyNumberFormat="1" applyFont="1" applyFill="1" applyBorder="1" applyAlignment="1">
      <alignment horizontal="left" vertical="center" wrapText="1"/>
    </xf>
    <xf numFmtId="14" fontId="100" fillId="15" borderId="28" xfId="7" applyNumberFormat="1" applyFont="1" applyFill="1" applyBorder="1" applyAlignment="1">
      <alignment horizontal="left" vertical="center" wrapText="1"/>
    </xf>
    <xf numFmtId="14" fontId="100" fillId="15" borderId="38" xfId="7" applyNumberFormat="1" applyFont="1" applyFill="1" applyBorder="1" applyAlignment="1">
      <alignment horizontal="left" vertical="center" wrapText="1"/>
    </xf>
    <xf numFmtId="0" fontId="83" fillId="3" borderId="62" xfId="7" applyFont="1" applyFill="1" applyBorder="1" applyAlignment="1" applyProtection="1">
      <alignment horizontal="center" vertical="center" wrapText="1"/>
      <protection hidden="1"/>
    </xf>
    <xf numFmtId="0" fontId="83" fillId="3" borderId="31" xfId="7" applyFont="1" applyFill="1" applyBorder="1" applyAlignment="1" applyProtection="1">
      <alignment horizontal="center" vertical="center" wrapText="1"/>
      <protection hidden="1"/>
    </xf>
    <xf numFmtId="179" fontId="81" fillId="15" borderId="26" xfId="7" applyNumberFormat="1" applyFont="1" applyFill="1" applyBorder="1" applyAlignment="1">
      <alignment horizontal="center" vertical="center" wrapText="1"/>
    </xf>
    <xf numFmtId="179" fontId="81" fillId="15" borderId="28" xfId="7" applyNumberFormat="1" applyFont="1" applyFill="1" applyBorder="1" applyAlignment="1">
      <alignment horizontal="center" vertical="center" wrapText="1"/>
    </xf>
    <xf numFmtId="0" fontId="83" fillId="3" borderId="62" xfId="7" applyFont="1" applyFill="1" applyBorder="1" applyAlignment="1">
      <alignment horizontal="center" vertical="center" wrapText="1"/>
    </xf>
    <xf numFmtId="0" fontId="83" fillId="3" borderId="29" xfId="7" applyFont="1" applyFill="1" applyBorder="1" applyAlignment="1">
      <alignment horizontal="center" vertical="center" wrapText="1"/>
    </xf>
    <xf numFmtId="0" fontId="83" fillId="3" borderId="31" xfId="7" applyFont="1" applyFill="1" applyBorder="1" applyAlignment="1">
      <alignment horizontal="center" vertical="center" wrapText="1"/>
    </xf>
    <xf numFmtId="0" fontId="83" fillId="3" borderId="32" xfId="7" applyFont="1" applyFill="1" applyBorder="1" applyAlignment="1">
      <alignment horizontal="center" vertical="center" wrapText="1"/>
    </xf>
    <xf numFmtId="179" fontId="85" fillId="15" borderId="26" xfId="7" applyNumberFormat="1" applyFont="1" applyFill="1" applyBorder="1" applyAlignment="1">
      <alignment horizontal="center" vertical="center" wrapText="1"/>
    </xf>
    <xf numFmtId="179" fontId="85" fillId="15" borderId="28" xfId="7" applyNumberFormat="1" applyFont="1" applyFill="1" applyBorder="1" applyAlignment="1">
      <alignment horizontal="center" vertical="center" wrapText="1"/>
    </xf>
    <xf numFmtId="0" fontId="83" fillId="3" borderId="63" xfId="7" applyFont="1" applyFill="1" applyBorder="1" applyAlignment="1" applyProtection="1">
      <alignment horizontal="center" vertical="center" wrapText="1"/>
      <protection hidden="1"/>
    </xf>
    <xf numFmtId="0" fontId="83" fillId="3" borderId="30" xfId="7" applyFont="1" applyFill="1" applyBorder="1" applyAlignment="1" applyProtection="1">
      <alignment horizontal="center" vertical="center" wrapText="1"/>
      <protection hidden="1"/>
    </xf>
    <xf numFmtId="0" fontId="83" fillId="3" borderId="63" xfId="7" applyFont="1" applyFill="1" applyBorder="1" applyAlignment="1">
      <alignment horizontal="center" vertical="center" wrapText="1"/>
    </xf>
    <xf numFmtId="0" fontId="83" fillId="3" borderId="30" xfId="7" applyFont="1" applyFill="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55" fillId="0" borderId="0" xfId="16" applyFont="1" applyAlignment="1">
      <alignment horizontal="right" vertical="center"/>
    </xf>
    <xf numFmtId="0" fontId="115" fillId="2" borderId="17" xfId="0" applyFont="1" applyFill="1" applyBorder="1" applyAlignment="1">
      <alignment horizontal="center" vertical="center" wrapText="1"/>
    </xf>
    <xf numFmtId="0" fontId="115" fillId="2" borderId="18" xfId="0" applyFont="1" applyFill="1" applyBorder="1" applyAlignment="1">
      <alignment horizontal="center" vertical="center"/>
    </xf>
    <xf numFmtId="0" fontId="115" fillId="2" borderId="20" xfId="0" applyFont="1" applyFill="1" applyBorder="1" applyAlignment="1">
      <alignment horizontal="center" vertical="center"/>
    </xf>
    <xf numFmtId="0" fontId="115" fillId="2" borderId="21" xfId="0" applyFont="1" applyFill="1" applyBorder="1" applyAlignment="1">
      <alignment horizontal="center" vertical="center"/>
    </xf>
    <xf numFmtId="0" fontId="115" fillId="2" borderId="23" xfId="0" applyFont="1" applyFill="1" applyBorder="1" applyAlignment="1">
      <alignment horizontal="center" vertical="center"/>
    </xf>
    <xf numFmtId="0" fontId="115" fillId="2" borderId="24" xfId="0" applyFont="1" applyFill="1" applyBorder="1" applyAlignment="1">
      <alignment horizontal="center" vertical="center"/>
    </xf>
    <xf numFmtId="0" fontId="25" fillId="0" borderId="18" xfId="0" applyFont="1" applyBorder="1" applyAlignment="1">
      <alignment horizontal="right" vertical="center"/>
    </xf>
    <xf numFmtId="0" fontId="25" fillId="0" borderId="18" xfId="0" applyFont="1" applyBorder="1" applyAlignment="1">
      <alignment horizontal="center" vertical="center"/>
    </xf>
    <xf numFmtId="0" fontId="25" fillId="0" borderId="19" xfId="0" applyFont="1" applyBorder="1" applyAlignment="1">
      <alignment horizontal="right" vertical="center"/>
    </xf>
    <xf numFmtId="0" fontId="25" fillId="0" borderId="21" xfId="0" applyFont="1" applyBorder="1" applyAlignment="1">
      <alignment horizontal="left" vertical="center"/>
    </xf>
    <xf numFmtId="0" fontId="25" fillId="0" borderId="22" xfId="0" applyFont="1" applyBorder="1" applyAlignment="1">
      <alignment horizontal="left" vertical="center"/>
    </xf>
    <xf numFmtId="0" fontId="25" fillId="0" borderId="24" xfId="0" applyFont="1" applyBorder="1" applyAlignment="1">
      <alignment horizontal="left" vertical="center"/>
    </xf>
    <xf numFmtId="0" fontId="25" fillId="0" borderId="25" xfId="0" applyFont="1" applyBorder="1" applyAlignment="1">
      <alignment horizontal="left" vertical="center"/>
    </xf>
    <xf numFmtId="0" fontId="25" fillId="0" borderId="21" xfId="0" applyFont="1" applyBorder="1" applyAlignment="1">
      <alignment horizontal="center" vertical="center"/>
    </xf>
    <xf numFmtId="0" fontId="25" fillId="0" borderId="24" xfId="0" applyFont="1" applyBorder="1" applyAlignment="1">
      <alignment horizontal="center" vertical="center"/>
    </xf>
    <xf numFmtId="0" fontId="115" fillId="2" borderId="19" xfId="0" applyFont="1" applyFill="1" applyBorder="1" applyAlignment="1">
      <alignment horizontal="center" vertical="center"/>
    </xf>
    <xf numFmtId="0" fontId="25" fillId="0" borderId="22" xfId="0" applyFont="1" applyBorder="1" applyAlignment="1">
      <alignment horizontal="center" vertical="center"/>
    </xf>
    <xf numFmtId="0" fontId="25" fillId="0" borderId="25" xfId="0" applyFont="1" applyBorder="1" applyAlignment="1">
      <alignment horizontal="center" vertical="center"/>
    </xf>
    <xf numFmtId="0" fontId="25" fillId="0" borderId="19" xfId="0" applyFont="1" applyBorder="1" applyAlignment="1">
      <alignment horizontal="center" vertical="center"/>
    </xf>
    <xf numFmtId="0" fontId="113" fillId="0" borderId="0" xfId="16" applyFont="1" applyAlignment="1">
      <alignment horizontal="left" vertical="center" wrapText="1"/>
    </xf>
    <xf numFmtId="0" fontId="113" fillId="0" borderId="0" xfId="16" applyFont="1" applyAlignment="1">
      <alignment horizontal="left" vertical="center"/>
    </xf>
    <xf numFmtId="0" fontId="51" fillId="9" borderId="0" xfId="16" applyFont="1" applyFill="1" applyAlignment="1">
      <alignment horizontal="center" vertical="center"/>
    </xf>
    <xf numFmtId="0" fontId="115" fillId="2" borderId="17" xfId="0" applyFont="1" applyFill="1" applyBorder="1" applyAlignment="1">
      <alignment horizontal="center" vertical="center"/>
    </xf>
    <xf numFmtId="0" fontId="11" fillId="0" borderId="3" xfId="0" quotePrefix="1" applyFont="1" applyBorder="1" applyAlignment="1">
      <alignment horizontal="center" vertical="center"/>
    </xf>
    <xf numFmtId="0" fontId="11" fillId="0" borderId="3" xfId="0" applyFont="1" applyBorder="1" applyAlignment="1">
      <alignment horizontal="center" vertical="center"/>
    </xf>
    <xf numFmtId="0" fontId="118" fillId="0" borderId="0" xfId="0" applyFont="1" applyAlignment="1">
      <alignment horizontal="center"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4" xfId="0" applyFont="1" applyBorder="1" applyAlignment="1">
      <alignment horizontal="center" vertical="center"/>
    </xf>
    <xf numFmtId="0" fontId="11" fillId="0" borderId="25" xfId="0" applyFont="1" applyBorder="1" applyAlignment="1">
      <alignment horizontal="center" vertical="center"/>
    </xf>
    <xf numFmtId="0" fontId="11" fillId="2" borderId="20" xfId="0" applyFont="1" applyFill="1" applyBorder="1" applyAlignment="1">
      <alignment horizontal="center" vertical="center"/>
    </xf>
    <xf numFmtId="0" fontId="11" fillId="2"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25" fillId="0" borderId="21" xfId="0" applyFont="1" applyBorder="1" applyAlignment="1">
      <alignment horizontal="right" vertical="center"/>
    </xf>
    <xf numFmtId="0" fontId="25" fillId="0" borderId="22" xfId="0" applyFont="1" applyBorder="1" applyAlignment="1">
      <alignment horizontal="right" vertical="center"/>
    </xf>
    <xf numFmtId="0" fontId="0" fillId="9" borderId="0" xfId="0" applyFill="1" applyAlignment="1">
      <alignment horizontal="center" vertical="center"/>
    </xf>
    <xf numFmtId="0" fontId="11" fillId="0" borderId="0" xfId="0" applyFont="1" applyAlignment="1">
      <alignment horizontal="left" vertical="top" wrapText="1"/>
    </xf>
    <xf numFmtId="0" fontId="11" fillId="0" borderId="0" xfId="0" applyFont="1" applyAlignment="1">
      <alignment horizontal="left" vertical="top"/>
    </xf>
    <xf numFmtId="0" fontId="11" fillId="0" borderId="26" xfId="0" applyFont="1" applyBorder="1" applyAlignment="1">
      <alignment horizontal="center" vertical="center"/>
    </xf>
    <xf numFmtId="0" fontId="11" fillId="0" borderId="28" xfId="0" applyFont="1" applyBorder="1" applyAlignment="1">
      <alignment horizontal="center" vertical="center"/>
    </xf>
    <xf numFmtId="0" fontId="11" fillId="0" borderId="38" xfId="0" applyFont="1" applyBorder="1" applyAlignment="1">
      <alignment horizontal="center" vertical="center"/>
    </xf>
    <xf numFmtId="0" fontId="11" fillId="0" borderId="118" xfId="0" applyFont="1" applyBorder="1" applyAlignment="1">
      <alignment horizontal="center" vertical="center"/>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0" fillId="2" borderId="21" xfId="0" applyFill="1" applyBorder="1" applyAlignment="1">
      <alignment horizontal="center" vertical="center"/>
    </xf>
    <xf numFmtId="0" fontId="0" fillId="2" borderId="24" xfId="0" applyFill="1" applyBorder="1" applyAlignment="1">
      <alignment horizontal="center" vertical="center"/>
    </xf>
    <xf numFmtId="0" fontId="11" fillId="0" borderId="21" xfId="0" applyFont="1" applyBorder="1" applyAlignment="1">
      <alignment horizontal="left" vertical="center"/>
    </xf>
    <xf numFmtId="0" fontId="11" fillId="0" borderId="24" xfId="0" applyFont="1" applyBorder="1" applyAlignment="1">
      <alignment horizontal="left" vertical="center"/>
    </xf>
    <xf numFmtId="0" fontId="11" fillId="2" borderId="20" xfId="0" applyFont="1" applyFill="1" applyBorder="1" applyAlignment="1">
      <alignment horizontal="distributed" vertical="center"/>
    </xf>
    <xf numFmtId="0" fontId="11" fillId="2" borderId="21" xfId="0" applyFont="1" applyFill="1" applyBorder="1" applyAlignment="1">
      <alignment horizontal="distributed" vertical="center"/>
    </xf>
    <xf numFmtId="0" fontId="116" fillId="0" borderId="0" xfId="16" applyFont="1" applyAlignment="1">
      <alignment horizontal="right" vertical="center"/>
    </xf>
    <xf numFmtId="0" fontId="11" fillId="2" borderId="17" xfId="0" applyFont="1" applyFill="1" applyBorder="1" applyAlignment="1">
      <alignment horizontal="distributed" vertical="center"/>
    </xf>
    <xf numFmtId="0" fontId="11" fillId="2" borderId="18" xfId="0" applyFont="1" applyFill="1" applyBorder="1" applyAlignment="1">
      <alignment horizontal="distributed" vertical="center"/>
    </xf>
    <xf numFmtId="0" fontId="0" fillId="0" borderId="18" xfId="0" applyBorder="1" applyAlignment="1">
      <alignment horizontal="center" vertical="center"/>
    </xf>
    <xf numFmtId="0" fontId="0" fillId="0" borderId="19" xfId="0" applyBorder="1" applyAlignment="1">
      <alignment horizontal="center" vertical="center"/>
    </xf>
    <xf numFmtId="0" fontId="120" fillId="0" borderId="0" xfId="0" applyFont="1" applyAlignment="1">
      <alignment horizontal="center" vertical="center"/>
    </xf>
    <xf numFmtId="0" fontId="47" fillId="0" borderId="0" xfId="0" applyFont="1" applyAlignment="1">
      <alignment horizontal="center" vertical="center" wrapText="1"/>
    </xf>
    <xf numFmtId="0" fontId="47" fillId="0" borderId="0" xfId="0" applyFont="1" applyAlignment="1">
      <alignment horizontal="center" vertical="center"/>
    </xf>
    <xf numFmtId="0" fontId="0" fillId="0" borderId="0" xfId="0" applyAlignment="1">
      <alignment horizontal="center" vertical="center"/>
    </xf>
    <xf numFmtId="0" fontId="119" fillId="0" borderId="0" xfId="0" applyFont="1" applyAlignment="1">
      <alignment horizontal="center" vertical="center"/>
    </xf>
    <xf numFmtId="0" fontId="0" fillId="0" borderId="155" xfId="0" applyBorder="1" applyAlignment="1">
      <alignment horizontal="center" vertical="center"/>
    </xf>
    <xf numFmtId="0" fontId="115" fillId="0" borderId="0" xfId="0" applyFont="1" applyAlignment="1">
      <alignment horizontal="center"/>
    </xf>
    <xf numFmtId="0" fontId="11" fillId="0" borderId="21" xfId="0" applyFont="1" applyBorder="1" applyAlignment="1">
      <alignment horizontal="center" vertical="center" wrapText="1"/>
    </xf>
    <xf numFmtId="0" fontId="38" fillId="4" borderId="20" xfId="0" applyFont="1" applyFill="1" applyBorder="1" applyAlignment="1">
      <alignment horizontal="left" vertical="center"/>
    </xf>
    <xf numFmtId="0" fontId="38" fillId="4" borderId="21" xfId="0" applyFont="1" applyFill="1" applyBorder="1" applyAlignment="1">
      <alignment horizontal="left" vertical="center"/>
    </xf>
    <xf numFmtId="0" fontId="38" fillId="4" borderId="22" xfId="0" applyFont="1" applyFill="1" applyBorder="1" applyAlignment="1">
      <alignment horizontal="left" vertical="center"/>
    </xf>
    <xf numFmtId="0" fontId="11" fillId="0" borderId="20" xfId="0" applyFont="1" applyBorder="1" applyAlignment="1">
      <alignment horizontal="right" vertical="center"/>
    </xf>
    <xf numFmtId="0" fontId="11" fillId="0" borderId="21" xfId="0" applyFont="1" applyBorder="1" applyAlignment="1">
      <alignment horizontal="right" vertical="center"/>
    </xf>
    <xf numFmtId="0" fontId="11" fillId="0" borderId="22" xfId="0" applyFont="1" applyBorder="1" applyAlignment="1">
      <alignment horizontal="right" vertical="center"/>
    </xf>
    <xf numFmtId="0" fontId="11" fillId="0" borderId="23" xfId="0" applyFont="1" applyBorder="1" applyAlignment="1">
      <alignment horizontal="right" vertical="center"/>
    </xf>
    <xf numFmtId="0" fontId="11" fillId="0" borderId="24" xfId="0" applyFont="1" applyBorder="1" applyAlignment="1">
      <alignment horizontal="right" vertical="center"/>
    </xf>
    <xf numFmtId="0" fontId="11" fillId="0" borderId="25" xfId="0" applyFont="1" applyBorder="1" applyAlignment="1">
      <alignment horizontal="right" vertical="center"/>
    </xf>
    <xf numFmtId="0" fontId="11" fillId="5" borderId="37" xfId="0" applyFont="1" applyFill="1" applyBorder="1" applyAlignment="1">
      <alignment horizontal="center" vertical="center"/>
    </xf>
    <xf numFmtId="0" fontId="11" fillId="5" borderId="28" xfId="0" applyFont="1" applyFill="1" applyBorder="1" applyAlignment="1">
      <alignment horizontal="center" vertical="center"/>
    </xf>
    <xf numFmtId="0" fontId="11" fillId="5" borderId="27" xfId="0" applyFont="1" applyFill="1" applyBorder="1" applyAlignment="1">
      <alignment horizontal="center" vertical="center"/>
    </xf>
    <xf numFmtId="0" fontId="16" fillId="0" borderId="17" xfId="0" applyFont="1" applyBorder="1" applyAlignment="1">
      <alignment horizontal="right" vertical="center"/>
    </xf>
    <xf numFmtId="0" fontId="16" fillId="0" borderId="18" xfId="0" applyFont="1" applyBorder="1" applyAlignment="1">
      <alignment horizontal="right" vertical="center"/>
    </xf>
    <xf numFmtId="0" fontId="16" fillId="0" borderId="19" xfId="0" applyFont="1" applyBorder="1" applyAlignment="1">
      <alignment horizontal="right" vertical="center"/>
    </xf>
    <xf numFmtId="0" fontId="16" fillId="0" borderId="20" xfId="0" applyFont="1" applyBorder="1" applyAlignment="1">
      <alignment horizontal="right" vertical="center"/>
    </xf>
    <xf numFmtId="0" fontId="16" fillId="0" borderId="21" xfId="0" applyFont="1" applyBorder="1" applyAlignment="1">
      <alignment horizontal="right" vertical="center"/>
    </xf>
    <xf numFmtId="0" fontId="16" fillId="0" borderId="22" xfId="0" applyFont="1" applyBorder="1" applyAlignment="1">
      <alignment horizontal="right" vertical="center"/>
    </xf>
    <xf numFmtId="0" fontId="37" fillId="0" borderId="20" xfId="0" applyFont="1" applyBorder="1" applyAlignment="1">
      <alignment horizontal="center" vertical="center"/>
    </xf>
    <xf numFmtId="0" fontId="37" fillId="0" borderId="21" xfId="0" applyFont="1" applyBorder="1" applyAlignment="1">
      <alignment horizontal="center" vertical="center"/>
    </xf>
    <xf numFmtId="0" fontId="37" fillId="0" borderId="22" xfId="0" applyFont="1" applyBorder="1" applyAlignment="1">
      <alignment horizontal="center" vertical="center"/>
    </xf>
    <xf numFmtId="0" fontId="13" fillId="4" borderId="20" xfId="0" applyFont="1" applyFill="1" applyBorder="1" applyAlignment="1">
      <alignment horizontal="center" vertical="center"/>
    </xf>
    <xf numFmtId="0" fontId="13" fillId="4" borderId="21" xfId="0" applyFont="1" applyFill="1" applyBorder="1" applyAlignment="1">
      <alignment horizontal="center" vertical="center"/>
    </xf>
    <xf numFmtId="0" fontId="13" fillId="4" borderId="22"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21" xfId="0" applyFont="1" applyFill="1" applyBorder="1" applyAlignment="1">
      <alignment horizontal="center" vertical="center"/>
    </xf>
    <xf numFmtId="0" fontId="24" fillId="0" borderId="26" xfId="0" applyFont="1" applyBorder="1" applyAlignment="1">
      <alignment horizontal="center" vertical="center"/>
    </xf>
    <xf numFmtId="0" fontId="0" fillId="0" borderId="37" xfId="0" applyBorder="1" applyAlignment="1">
      <alignment horizontal="center" vertical="center"/>
    </xf>
    <xf numFmtId="0" fontId="0" fillId="0" borderId="28" xfId="0" applyBorder="1" applyAlignment="1">
      <alignment horizontal="center" vertical="center"/>
    </xf>
    <xf numFmtId="0" fontId="0" fillId="0" borderId="38" xfId="0" applyBorder="1" applyAlignment="1">
      <alignment horizontal="center" vertical="center"/>
    </xf>
    <xf numFmtId="0" fontId="11" fillId="0" borderId="37" xfId="0" applyFont="1" applyBorder="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11" fillId="0" borderId="21" xfId="0" applyFont="1" applyBorder="1" applyAlignment="1">
      <alignment horizontal="left" vertical="center" wrapText="1"/>
    </xf>
    <xf numFmtId="0" fontId="11" fillId="0" borderId="22" xfId="0" applyFont="1" applyBorder="1" applyAlignment="1">
      <alignment horizontal="left" vertical="center"/>
    </xf>
    <xf numFmtId="0" fontId="11" fillId="0" borderId="39" xfId="0" applyFont="1" applyBorder="1" applyAlignment="1">
      <alignment horizontal="center" vertical="center"/>
    </xf>
    <xf numFmtId="0" fontId="11" fillId="0" borderId="33" xfId="0" applyFont="1" applyBorder="1" applyAlignment="1">
      <alignment horizontal="center" vertical="center"/>
    </xf>
    <xf numFmtId="0" fontId="11" fillId="0" borderId="41" xfId="0" applyFont="1" applyBorder="1" applyAlignment="1">
      <alignment horizontal="center" vertical="center"/>
    </xf>
    <xf numFmtId="0" fontId="11" fillId="0" borderId="40" xfId="0" applyFont="1" applyBorder="1" applyAlignment="1">
      <alignment horizontal="center" vertical="center"/>
    </xf>
    <xf numFmtId="0" fontId="11" fillId="0" borderId="34" xfId="0" applyFont="1" applyBorder="1" applyAlignment="1">
      <alignment horizontal="center" vertical="center"/>
    </xf>
    <xf numFmtId="0" fontId="11" fillId="0" borderId="42" xfId="0" applyFont="1" applyBorder="1" applyAlignment="1">
      <alignment horizontal="center" vertical="center"/>
    </xf>
    <xf numFmtId="0" fontId="0" fillId="0" borderId="39" xfId="0" applyBorder="1" applyAlignment="1">
      <alignment horizontal="center" vertical="center"/>
    </xf>
    <xf numFmtId="0" fontId="0" fillId="0" borderId="33" xfId="0" applyBorder="1" applyAlignment="1">
      <alignment horizontal="center" vertical="center"/>
    </xf>
    <xf numFmtId="0" fontId="0" fillId="0" borderId="29" xfId="0" applyBorder="1" applyAlignment="1">
      <alignment horizontal="center" vertical="center"/>
    </xf>
    <xf numFmtId="0" fontId="0" fillId="0" borderId="5" xfId="0" applyBorder="1" applyAlignment="1">
      <alignment horizontal="center" vertical="center"/>
    </xf>
    <xf numFmtId="0" fontId="0" fillId="0" borderId="30" xfId="0" applyBorder="1" applyAlignment="1">
      <alignment horizontal="center" vertical="center"/>
    </xf>
    <xf numFmtId="0" fontId="0" fillId="0" borderId="40" xfId="0" applyBorder="1" applyAlignment="1">
      <alignment horizontal="center" vertical="center"/>
    </xf>
    <xf numFmtId="0" fontId="0" fillId="0" borderId="34" xfId="0" applyBorder="1" applyAlignment="1">
      <alignment horizontal="center" vertical="center"/>
    </xf>
    <xf numFmtId="0" fontId="0" fillId="0" borderId="32" xfId="0" applyBorder="1" applyAlignment="1">
      <alignment horizontal="center" vertical="center"/>
    </xf>
    <xf numFmtId="0" fontId="24" fillId="7" borderId="21" xfId="0" applyFont="1" applyFill="1" applyBorder="1" applyAlignment="1">
      <alignment horizontal="center" vertical="center" wrapText="1"/>
    </xf>
    <xf numFmtId="0" fontId="46" fillId="7" borderId="21"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3" fillId="0" borderId="21" xfId="0" applyFont="1" applyBorder="1" applyAlignment="1">
      <alignment horizontal="center" vertical="center"/>
    </xf>
    <xf numFmtId="0" fontId="13" fillId="2" borderId="21" xfId="0" applyFont="1" applyFill="1" applyBorder="1" applyAlignment="1">
      <alignment horizontal="center" vertical="center"/>
    </xf>
    <xf numFmtId="0" fontId="24" fillId="0" borderId="21" xfId="0" applyFont="1" applyBorder="1" applyAlignment="1">
      <alignment horizontal="left" vertical="center" wrapText="1"/>
    </xf>
    <xf numFmtId="0" fontId="24" fillId="0" borderId="21" xfId="0" applyFont="1" applyBorder="1" applyAlignment="1">
      <alignment horizontal="left" vertical="center"/>
    </xf>
    <xf numFmtId="0" fontId="13" fillId="5" borderId="21" xfId="0" applyFont="1" applyFill="1" applyBorder="1" applyAlignment="1">
      <alignment horizontal="center" vertical="center" wrapText="1"/>
    </xf>
    <xf numFmtId="0" fontId="13" fillId="5" borderId="21" xfId="0" applyFont="1" applyFill="1" applyBorder="1" applyAlignment="1">
      <alignment horizontal="center" vertical="center"/>
    </xf>
    <xf numFmtId="0" fontId="0" fillId="7" borderId="21" xfId="0" applyFill="1" applyBorder="1" applyAlignment="1">
      <alignment horizontal="center" vertical="center"/>
    </xf>
    <xf numFmtId="0" fontId="13" fillId="0" borderId="21" xfId="0" applyFont="1" applyBorder="1" applyAlignment="1">
      <alignment horizontal="center" vertical="center" shrinkToFit="1"/>
    </xf>
    <xf numFmtId="0" fontId="0" fillId="0" borderId="21" xfId="0" applyBorder="1" applyAlignment="1">
      <alignment horizontal="center" vertical="center"/>
    </xf>
    <xf numFmtId="0" fontId="11" fillId="7" borderId="21" xfId="0" applyFont="1" applyFill="1" applyBorder="1" applyAlignment="1">
      <alignment horizontal="center" vertical="center"/>
    </xf>
    <xf numFmtId="0" fontId="11" fillId="2" borderId="21" xfId="0" applyFont="1" applyFill="1" applyBorder="1" applyAlignment="1">
      <alignment horizontal="center" vertical="center" wrapText="1"/>
    </xf>
    <xf numFmtId="0" fontId="11" fillId="7" borderId="21" xfId="0" applyFont="1" applyFill="1" applyBorder="1" applyAlignment="1">
      <alignment horizontal="left"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11" fillId="2" borderId="62"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63" xfId="0" applyFont="1" applyFill="1" applyBorder="1" applyAlignment="1">
      <alignment horizontal="center" vertical="center"/>
    </xf>
    <xf numFmtId="0" fontId="11" fillId="2" borderId="0" xfId="0" applyFont="1" applyFill="1" applyAlignment="1">
      <alignment horizontal="center" vertical="center"/>
    </xf>
    <xf numFmtId="0" fontId="11" fillId="2" borderId="30"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34" xfId="0" applyFont="1" applyFill="1" applyBorder="1" applyAlignment="1">
      <alignment horizontal="center" vertical="center"/>
    </xf>
    <xf numFmtId="0" fontId="11" fillId="2" borderId="32" xfId="0" applyFont="1" applyFill="1" applyBorder="1" applyAlignment="1">
      <alignment horizontal="center" vertical="center"/>
    </xf>
    <xf numFmtId="0" fontId="11" fillId="0" borderId="62" xfId="0" applyFont="1" applyBorder="1" applyAlignment="1">
      <alignment horizontal="center" vertical="center"/>
    </xf>
    <xf numFmtId="0" fontId="11" fillId="0" borderId="29" xfId="0" applyFont="1" applyBorder="1" applyAlignment="1">
      <alignment horizontal="center" vertical="center"/>
    </xf>
    <xf numFmtId="0" fontId="11" fillId="0" borderId="63" xfId="0" applyFont="1" applyBorder="1" applyAlignment="1">
      <alignment horizontal="left" vertical="center"/>
    </xf>
    <xf numFmtId="0" fontId="11" fillId="0" borderId="30" xfId="0" applyFont="1" applyBorder="1" applyAlignment="1">
      <alignment horizontal="left" vertical="center"/>
    </xf>
    <xf numFmtId="0" fontId="24" fillId="0" borderId="31" xfId="0" applyFont="1" applyBorder="1" applyAlignment="1">
      <alignment horizontal="center" vertical="center"/>
    </xf>
    <xf numFmtId="0" fontId="24" fillId="0" borderId="34" xfId="0" applyFont="1" applyBorder="1" applyAlignment="1">
      <alignment horizontal="center" vertical="center"/>
    </xf>
    <xf numFmtId="0" fontId="24" fillId="0" borderId="32" xfId="0" applyFont="1" applyBorder="1" applyAlignment="1">
      <alignment horizontal="center" vertical="center"/>
    </xf>
    <xf numFmtId="0" fontId="122" fillId="24" borderId="33" xfId="0" applyFont="1" applyFill="1" applyBorder="1" applyAlignment="1">
      <alignment horizontal="left" vertical="center"/>
    </xf>
    <xf numFmtId="0" fontId="24" fillId="0" borderId="0" xfId="0" applyFont="1" applyAlignment="1">
      <alignment horizontal="left" vertical="center"/>
    </xf>
    <xf numFmtId="0" fontId="24" fillId="0" borderId="30" xfId="0" applyFont="1" applyBorder="1" applyAlignment="1">
      <alignment horizontal="left" vertical="center"/>
    </xf>
    <xf numFmtId="0" fontId="11" fillId="9" borderId="0" xfId="0" applyFont="1" applyFill="1" applyAlignment="1">
      <alignment horizontal="center" vertical="center"/>
    </xf>
    <xf numFmtId="0" fontId="38" fillId="23" borderId="0" xfId="0" applyFont="1" applyFill="1" applyAlignment="1">
      <alignment horizontal="right" vertical="center"/>
    </xf>
    <xf numFmtId="0" fontId="11" fillId="0" borderId="58" xfId="0" applyFont="1" applyBorder="1" applyAlignment="1">
      <alignment horizontal="right" vertical="center"/>
    </xf>
    <xf numFmtId="0" fontId="122" fillId="24" borderId="21" xfId="0" applyFont="1" applyFill="1" applyBorder="1" applyAlignment="1">
      <alignment horizontal="left" vertical="center"/>
    </xf>
    <xf numFmtId="20" fontId="11" fillId="7" borderId="21" xfId="0" applyNumberFormat="1" applyFont="1" applyFill="1" applyBorder="1" applyAlignment="1">
      <alignment horizontal="center" vertical="center"/>
    </xf>
    <xf numFmtId="0" fontId="11" fillId="7" borderId="62" xfId="0" applyFont="1" applyFill="1" applyBorder="1" applyAlignment="1">
      <alignment horizontal="center" vertical="center"/>
    </xf>
    <xf numFmtId="0" fontId="11" fillId="7" borderId="33" xfId="0" applyFont="1" applyFill="1" applyBorder="1" applyAlignment="1">
      <alignment horizontal="center" vertical="center"/>
    </xf>
    <xf numFmtId="0" fontId="11" fillId="7" borderId="29" xfId="0" applyFont="1" applyFill="1" applyBorder="1" applyAlignment="1">
      <alignment horizontal="center" vertical="center"/>
    </xf>
    <xf numFmtId="0" fontId="11" fillId="7" borderId="31" xfId="0" applyFont="1" applyFill="1" applyBorder="1" applyAlignment="1">
      <alignment horizontal="center" vertical="center"/>
    </xf>
    <xf numFmtId="0" fontId="11" fillId="7" borderId="34" xfId="0" applyFont="1" applyFill="1" applyBorder="1" applyAlignment="1">
      <alignment horizontal="center" vertical="center"/>
    </xf>
    <xf numFmtId="0" fontId="11" fillId="7" borderId="32" xfId="0" applyFont="1" applyFill="1" applyBorder="1" applyAlignment="1">
      <alignment horizontal="center" vertical="center"/>
    </xf>
    <xf numFmtId="0" fontId="129" fillId="0" borderId="62" xfId="0" applyFont="1" applyBorder="1" applyAlignment="1">
      <alignment horizontal="center" vertical="center" wrapText="1"/>
    </xf>
    <xf numFmtId="0" fontId="129" fillId="0" borderId="33" xfId="0" applyFont="1" applyBorder="1" applyAlignment="1">
      <alignment horizontal="center" vertical="center" wrapText="1"/>
    </xf>
    <xf numFmtId="0" fontId="129" fillId="0" borderId="29" xfId="0" applyFont="1" applyBorder="1" applyAlignment="1">
      <alignment horizontal="center" vertical="center" wrapText="1"/>
    </xf>
    <xf numFmtId="0" fontId="129" fillId="0" borderId="63" xfId="0" applyFont="1" applyBorder="1" applyAlignment="1">
      <alignment horizontal="center" vertical="center" wrapText="1"/>
    </xf>
    <xf numFmtId="0" fontId="129" fillId="0" borderId="0" xfId="0" applyFont="1" applyAlignment="1">
      <alignment horizontal="center" vertical="center" wrapText="1"/>
    </xf>
    <xf numFmtId="0" fontId="129" fillId="0" borderId="30" xfId="0" applyFont="1" applyBorder="1" applyAlignment="1">
      <alignment horizontal="center" vertical="center" wrapText="1"/>
    </xf>
    <xf numFmtId="0" fontId="129" fillId="0" borderId="31" xfId="0" applyFont="1" applyBorder="1" applyAlignment="1">
      <alignment horizontal="center" vertical="center" wrapText="1"/>
    </xf>
    <xf numFmtId="0" fontId="129" fillId="0" borderId="34" xfId="0" applyFont="1" applyBorder="1" applyAlignment="1">
      <alignment horizontal="center" vertical="center" wrapText="1"/>
    </xf>
    <xf numFmtId="0" fontId="129" fillId="0" borderId="32" xfId="0" applyFont="1" applyBorder="1" applyAlignment="1">
      <alignment horizontal="center" vertical="center" wrapText="1"/>
    </xf>
    <xf numFmtId="0" fontId="11" fillId="0" borderId="62" xfId="0" applyFont="1" applyBorder="1" applyAlignment="1">
      <alignment horizontal="left" vertical="center" wrapText="1"/>
    </xf>
    <xf numFmtId="0" fontId="11" fillId="0" borderId="33" xfId="0" applyFont="1" applyBorder="1" applyAlignment="1">
      <alignment horizontal="left" vertical="center"/>
    </xf>
    <xf numFmtId="0" fontId="11" fillId="0" borderId="29" xfId="0" applyFont="1" applyBorder="1" applyAlignment="1">
      <alignment horizontal="left" vertical="center"/>
    </xf>
    <xf numFmtId="0" fontId="11" fillId="0" borderId="31" xfId="0" applyFont="1" applyBorder="1" applyAlignment="1">
      <alignment horizontal="left" vertical="center"/>
    </xf>
    <xf numFmtId="0" fontId="11" fillId="0" borderId="34" xfId="0" applyFont="1" applyBorder="1" applyAlignment="1">
      <alignment horizontal="left" vertical="center"/>
    </xf>
    <xf numFmtId="0" fontId="11" fillId="0" borderId="32" xfId="0" applyFont="1" applyBorder="1" applyAlignment="1">
      <alignment horizontal="left" vertical="center"/>
    </xf>
    <xf numFmtId="49" fontId="11" fillId="2" borderId="62" xfId="0" applyNumberFormat="1" applyFont="1" applyFill="1" applyBorder="1" applyAlignment="1">
      <alignment horizontal="center" vertical="center"/>
    </xf>
    <xf numFmtId="49" fontId="11" fillId="2" borderId="33" xfId="0" applyNumberFormat="1" applyFont="1" applyFill="1" applyBorder="1" applyAlignment="1">
      <alignment horizontal="center" vertical="center"/>
    </xf>
    <xf numFmtId="49" fontId="11" fillId="2" borderId="29" xfId="0" applyNumberFormat="1" applyFont="1" applyFill="1" applyBorder="1" applyAlignment="1">
      <alignment horizontal="center" vertical="center"/>
    </xf>
    <xf numFmtId="49" fontId="11" fillId="2" borderId="31" xfId="0" applyNumberFormat="1" applyFont="1" applyFill="1" applyBorder="1" applyAlignment="1">
      <alignment horizontal="center" vertical="center"/>
    </xf>
    <xf numFmtId="49" fontId="11" fillId="2" borderId="34" xfId="0" applyNumberFormat="1" applyFont="1" applyFill="1" applyBorder="1" applyAlignment="1">
      <alignment horizontal="center" vertical="center"/>
    </xf>
    <xf numFmtId="49" fontId="11" fillId="2" borderId="32" xfId="0" applyNumberFormat="1" applyFont="1" applyFill="1" applyBorder="1" applyAlignment="1">
      <alignment horizontal="center" vertical="center"/>
    </xf>
    <xf numFmtId="0" fontId="11" fillId="0" borderId="62" xfId="0" applyFont="1" applyBorder="1" applyAlignment="1">
      <alignment horizontal="left"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34" fillId="0" borderId="62" xfId="0" applyFont="1" applyBorder="1" applyAlignment="1">
      <alignment horizontal="center" vertical="center"/>
    </xf>
    <xf numFmtId="0" fontId="131" fillId="0" borderId="33" xfId="0" applyFont="1" applyBorder="1" applyAlignment="1">
      <alignment horizontal="center" vertical="center"/>
    </xf>
    <xf numFmtId="0" fontId="131" fillId="0" borderId="29" xfId="0" applyFont="1" applyBorder="1" applyAlignment="1">
      <alignment horizontal="center" vertical="center"/>
    </xf>
    <xf numFmtId="0" fontId="131" fillId="0" borderId="63" xfId="0" applyFont="1" applyBorder="1" applyAlignment="1">
      <alignment horizontal="center" vertical="center"/>
    </xf>
    <xf numFmtId="0" fontId="131" fillId="0" borderId="0" xfId="0" applyFont="1" applyAlignment="1">
      <alignment horizontal="center" vertical="center"/>
    </xf>
    <xf numFmtId="0" fontId="131" fillId="0" borderId="30" xfId="0" applyFont="1" applyBorder="1" applyAlignment="1">
      <alignment horizontal="center" vertical="center"/>
    </xf>
    <xf numFmtId="0" fontId="131" fillId="0" borderId="31" xfId="0" applyFont="1" applyBorder="1" applyAlignment="1">
      <alignment horizontal="center" vertical="center"/>
    </xf>
    <xf numFmtId="0" fontId="131" fillId="0" borderId="34" xfId="0" applyFont="1" applyBorder="1" applyAlignment="1">
      <alignment horizontal="center" vertical="center"/>
    </xf>
    <xf numFmtId="0" fontId="131" fillId="0" borderId="32" xfId="0" applyFont="1" applyBorder="1" applyAlignment="1">
      <alignment horizontal="center" vertical="center"/>
    </xf>
    <xf numFmtId="0" fontId="11" fillId="0" borderId="63" xfId="0" applyFont="1" applyBorder="1" applyAlignment="1">
      <alignment horizontal="center" vertical="center"/>
    </xf>
    <xf numFmtId="0" fontId="11" fillId="0" borderId="0" xfId="0" applyFont="1" applyAlignment="1">
      <alignment horizontal="center" vertical="center"/>
    </xf>
    <xf numFmtId="0" fontId="11" fillId="0" borderId="30" xfId="0" applyFont="1" applyBorder="1" applyAlignment="1">
      <alignment horizontal="center" vertical="center"/>
    </xf>
    <xf numFmtId="49" fontId="33" fillId="2" borderId="62" xfId="0" applyNumberFormat="1" applyFont="1" applyFill="1" applyBorder="1" applyAlignment="1">
      <alignment horizontal="center" vertical="center"/>
    </xf>
    <xf numFmtId="49" fontId="33" fillId="2" borderId="33" xfId="0" applyNumberFormat="1" applyFont="1" applyFill="1" applyBorder="1" applyAlignment="1">
      <alignment horizontal="center" vertical="center"/>
    </xf>
    <xf numFmtId="49" fontId="33" fillId="2" borderId="29" xfId="0" applyNumberFormat="1" applyFont="1" applyFill="1" applyBorder="1" applyAlignment="1">
      <alignment horizontal="center" vertical="center"/>
    </xf>
    <xf numFmtId="49" fontId="33" fillId="2" borderId="63" xfId="0" applyNumberFormat="1" applyFont="1" applyFill="1" applyBorder="1" applyAlignment="1">
      <alignment horizontal="center" vertical="center"/>
    </xf>
    <xf numFmtId="49" fontId="33" fillId="2" borderId="0" xfId="0" applyNumberFormat="1" applyFont="1" applyFill="1" applyAlignment="1">
      <alignment horizontal="center" vertical="center"/>
    </xf>
    <xf numFmtId="49" fontId="33" fillId="2" borderId="30" xfId="0" applyNumberFormat="1" applyFont="1" applyFill="1" applyBorder="1" applyAlignment="1">
      <alignment horizontal="center" vertical="center"/>
    </xf>
    <xf numFmtId="0" fontId="34" fillId="0" borderId="62" xfId="0" applyFont="1" applyBorder="1" applyAlignment="1">
      <alignment horizontal="left" vertical="center" wrapText="1"/>
    </xf>
    <xf numFmtId="0" fontId="34" fillId="0" borderId="33" xfId="0" applyFont="1" applyBorder="1" applyAlignment="1">
      <alignment horizontal="left" vertical="center"/>
    </xf>
    <xf numFmtId="0" fontId="34" fillId="0" borderId="29" xfId="0" applyFont="1" applyBorder="1" applyAlignment="1">
      <alignment horizontal="left" vertical="center"/>
    </xf>
    <xf numFmtId="0" fontId="34" fillId="0" borderId="63" xfId="0" applyFont="1" applyBorder="1" applyAlignment="1">
      <alignment horizontal="left" vertical="center"/>
    </xf>
    <xf numFmtId="0" fontId="34" fillId="0" borderId="0" xfId="0" applyFont="1" applyAlignment="1">
      <alignment horizontal="left" vertical="center"/>
    </xf>
    <xf numFmtId="0" fontId="34" fillId="0" borderId="30" xfId="0" applyFont="1" applyBorder="1" applyAlignment="1">
      <alignment horizontal="left" vertical="center"/>
    </xf>
    <xf numFmtId="0" fontId="104" fillId="0" borderId="20" xfId="0" applyFont="1" applyBorder="1" applyAlignment="1">
      <alignment horizontal="left" vertical="center"/>
    </xf>
    <xf numFmtId="0" fontId="104" fillId="0" borderId="21" xfId="0" applyFont="1" applyBorder="1" applyAlignment="1">
      <alignment horizontal="left" vertical="center"/>
    </xf>
    <xf numFmtId="0" fontId="104" fillId="0" borderId="22" xfId="0" applyFont="1" applyBorder="1" applyAlignment="1">
      <alignment horizontal="left" vertical="center"/>
    </xf>
    <xf numFmtId="0" fontId="16" fillId="0" borderId="53" xfId="0" applyFont="1" applyBorder="1" applyAlignment="1">
      <alignment horizontal="right" vertical="center"/>
    </xf>
    <xf numFmtId="0" fontId="16" fillId="0" borderId="35" xfId="0" applyFont="1" applyBorder="1" applyAlignment="1">
      <alignment horizontal="right" vertical="center"/>
    </xf>
    <xf numFmtId="0" fontId="16" fillId="0" borderId="54" xfId="0" applyFont="1" applyBorder="1" applyAlignment="1">
      <alignment horizontal="right" vertical="center"/>
    </xf>
    <xf numFmtId="0" fontId="39" fillId="5" borderId="1" xfId="0" applyFont="1" applyFill="1" applyBorder="1" applyAlignment="1">
      <alignment horizontal="center" vertical="center"/>
    </xf>
    <xf numFmtId="0" fontId="16" fillId="5" borderId="1" xfId="0" applyFont="1" applyFill="1" applyBorder="1" applyAlignment="1">
      <alignment horizontal="center" vertical="center"/>
    </xf>
    <xf numFmtId="0" fontId="16" fillId="0" borderId="1" xfId="0" applyFont="1" applyBorder="1" applyAlignment="1">
      <alignment horizontal="center" vertical="center"/>
    </xf>
    <xf numFmtId="0" fontId="16" fillId="6" borderId="1" xfId="0" applyFont="1" applyFill="1" applyBorder="1" applyAlignment="1">
      <alignment horizontal="center" vertical="center"/>
    </xf>
    <xf numFmtId="0" fontId="104" fillId="0" borderId="55" xfId="0" applyFont="1" applyBorder="1" applyAlignment="1">
      <alignment horizontal="left" vertical="center"/>
    </xf>
    <xf numFmtId="0" fontId="104" fillId="0" borderId="36" xfId="0" applyFont="1" applyBorder="1" applyAlignment="1">
      <alignment horizontal="left" vertical="center"/>
    </xf>
    <xf numFmtId="0" fontId="104" fillId="0" borderId="56" xfId="0" applyFont="1" applyBorder="1" applyAlignment="1">
      <alignment horizontal="left" vertic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131" fillId="23" borderId="20" xfId="0" applyFont="1" applyFill="1" applyBorder="1" applyAlignment="1">
      <alignment horizontal="right" vertical="center"/>
    </xf>
    <xf numFmtId="0" fontId="131" fillId="23" borderId="21" xfId="0" applyFont="1" applyFill="1" applyBorder="1" applyAlignment="1">
      <alignment horizontal="right" vertical="center"/>
    </xf>
    <xf numFmtId="0" fontId="131" fillId="23" borderId="22" xfId="0" applyFont="1" applyFill="1" applyBorder="1" applyAlignment="1">
      <alignment horizontal="right" vertical="center"/>
    </xf>
    <xf numFmtId="0" fontId="124" fillId="7" borderId="21" xfId="0" applyFont="1" applyFill="1" applyBorder="1" applyAlignment="1">
      <alignment horizontal="center" vertical="center"/>
    </xf>
    <xf numFmtId="0" fontId="125" fillId="24" borderId="21" xfId="0" applyFont="1" applyFill="1" applyBorder="1" applyAlignment="1">
      <alignment horizontal="left" vertical="center"/>
    </xf>
    <xf numFmtId="0" fontId="11" fillId="0" borderId="13" xfId="0" applyFont="1" applyBorder="1" applyAlignment="1">
      <alignment horizontal="right" vertical="center"/>
    </xf>
    <xf numFmtId="0" fontId="130" fillId="0" borderId="0" xfId="0" applyFont="1" applyAlignment="1">
      <alignment horizontal="left" vertical="center"/>
    </xf>
    <xf numFmtId="0" fontId="11" fillId="15" borderId="21" xfId="0" applyFont="1" applyFill="1" applyBorder="1" applyAlignment="1">
      <alignment horizontal="center" vertical="center"/>
    </xf>
    <xf numFmtId="0" fontId="123" fillId="24" borderId="0" xfId="0" applyFont="1" applyFill="1" applyAlignment="1">
      <alignment horizontal="left" vertical="center"/>
    </xf>
    <xf numFmtId="0" fontId="11" fillId="7" borderId="62" xfId="0" applyFont="1" applyFill="1" applyBorder="1" applyAlignment="1">
      <alignment horizontal="center" vertical="center" wrapText="1"/>
    </xf>
    <xf numFmtId="0" fontId="11" fillId="7" borderId="33"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11" fillId="7" borderId="31" xfId="0" applyFont="1" applyFill="1" applyBorder="1" applyAlignment="1">
      <alignment horizontal="center" vertical="center" wrapText="1"/>
    </xf>
    <xf numFmtId="0" fontId="11" fillId="7" borderId="34"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22" fillId="24" borderId="0" xfId="0" applyFont="1" applyFill="1" applyAlignment="1">
      <alignment horizontal="lef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0" fillId="9" borderId="21" xfId="0" applyFill="1" applyBorder="1" applyAlignment="1">
      <alignment horizontal="center" vertical="center"/>
    </xf>
    <xf numFmtId="0" fontId="126" fillId="7" borderId="21" xfId="0" applyFont="1" applyFill="1" applyBorder="1" applyAlignment="1">
      <alignment horizontal="center" vertical="center"/>
    </xf>
    <xf numFmtId="0" fontId="48" fillId="0" borderId="21" xfId="0" applyFont="1" applyBorder="1" applyAlignment="1">
      <alignment horizontal="center" vertical="center" wrapText="1"/>
    </xf>
    <xf numFmtId="0" fontId="24" fillId="0" borderId="63" xfId="0" applyFont="1" applyBorder="1" applyAlignment="1">
      <alignment horizontal="left" vertical="center"/>
    </xf>
    <xf numFmtId="0" fontId="129" fillId="0" borderId="62" xfId="0" applyFont="1" applyBorder="1" applyAlignment="1">
      <alignment horizontal="right" vertical="center" wrapText="1"/>
    </xf>
    <xf numFmtId="0" fontId="129" fillId="0" borderId="33" xfId="0" applyFont="1" applyBorder="1" applyAlignment="1">
      <alignment horizontal="right" vertical="center" wrapText="1"/>
    </xf>
    <xf numFmtId="0" fontId="129" fillId="0" borderId="63" xfId="0" applyFont="1" applyBorder="1" applyAlignment="1">
      <alignment horizontal="right" vertical="center" wrapText="1"/>
    </xf>
    <xf numFmtId="0" fontId="129" fillId="0" borderId="0" xfId="0" applyFont="1" applyAlignment="1">
      <alignment horizontal="right" vertical="center" wrapText="1"/>
    </xf>
    <xf numFmtId="0" fontId="129" fillId="0" borderId="31" xfId="0" applyFont="1" applyBorder="1" applyAlignment="1">
      <alignment horizontal="right" vertical="center" wrapText="1"/>
    </xf>
    <xf numFmtId="0" fontId="129" fillId="0" borderId="34" xfId="0" applyFont="1" applyBorder="1" applyAlignment="1">
      <alignment horizontal="right" vertical="center" wrapText="1"/>
    </xf>
    <xf numFmtId="0" fontId="48" fillId="0" borderId="33" xfId="0" applyFont="1" applyBorder="1" applyAlignment="1">
      <alignment horizontal="center" vertical="center"/>
    </xf>
    <xf numFmtId="0" fontId="48" fillId="0" borderId="0" xfId="0" applyFont="1" applyAlignment="1">
      <alignment horizontal="center" vertical="center"/>
    </xf>
    <xf numFmtId="0" fontId="48" fillId="0" borderId="34" xfId="0" applyFont="1" applyBorder="1" applyAlignment="1">
      <alignment horizontal="center" vertical="center"/>
    </xf>
    <xf numFmtId="0" fontId="129" fillId="0" borderId="33" xfId="0" applyFont="1" applyBorder="1" applyAlignment="1">
      <alignment horizontal="center" vertical="center"/>
    </xf>
    <xf numFmtId="0" fontId="129" fillId="0" borderId="29" xfId="0" applyFont="1" applyBorder="1" applyAlignment="1">
      <alignment horizontal="center" vertical="center"/>
    </xf>
    <xf numFmtId="0" fontId="129" fillId="0" borderId="0" xfId="0" applyFont="1" applyAlignment="1">
      <alignment horizontal="center" vertical="center"/>
    </xf>
    <xf numFmtId="0" fontId="129" fillId="0" borderId="30" xfId="0" applyFont="1" applyBorder="1" applyAlignment="1">
      <alignment horizontal="center" vertical="center"/>
    </xf>
    <xf numFmtId="0" fontId="129" fillId="0" borderId="34" xfId="0" applyFont="1" applyBorder="1" applyAlignment="1">
      <alignment horizontal="center" vertical="center"/>
    </xf>
    <xf numFmtId="0" fontId="129" fillId="0" borderId="32" xfId="0" applyFont="1" applyBorder="1" applyAlignment="1">
      <alignment horizontal="center" vertical="center"/>
    </xf>
    <xf numFmtId="0" fontId="17" fillId="4" borderId="21" xfId="0" applyFont="1" applyFill="1" applyBorder="1" applyAlignment="1">
      <alignment horizontal="left" vertical="center"/>
    </xf>
    <xf numFmtId="0" fontId="39" fillId="5" borderId="21" xfId="0" applyFont="1" applyFill="1" applyBorder="1" applyAlignment="1">
      <alignment horizontal="center" vertical="center"/>
    </xf>
    <xf numFmtId="0" fontId="16" fillId="5" borderId="21" xfId="0" applyFont="1" applyFill="1" applyBorder="1" applyAlignment="1">
      <alignment horizontal="center" vertical="center"/>
    </xf>
    <xf numFmtId="0" fontId="16" fillId="6" borderId="21" xfId="0" applyFont="1" applyFill="1" applyBorder="1" applyAlignment="1">
      <alignment horizontal="center" vertical="center"/>
    </xf>
    <xf numFmtId="0" fontId="16" fillId="0" borderId="21" xfId="0" applyFont="1" applyBorder="1" applyAlignment="1">
      <alignment horizontal="left" vertical="center"/>
    </xf>
    <xf numFmtId="0" fontId="103" fillId="0" borderId="0" xfId="0" applyFont="1" applyAlignment="1">
      <alignment horizontal="center" vertical="center" wrapText="1"/>
    </xf>
    <xf numFmtId="0" fontId="11" fillId="0" borderId="51" xfId="14" applyFont="1" applyBorder="1" applyAlignment="1">
      <alignment horizontal="center" vertical="center" wrapText="1"/>
    </xf>
    <xf numFmtId="0" fontId="11" fillId="0" borderId="11" xfId="14" applyFont="1" applyBorder="1" applyAlignment="1">
      <alignment horizontal="center" vertical="center" wrapText="1"/>
    </xf>
    <xf numFmtId="0" fontId="25" fillId="0" borderId="10" xfId="14" applyFont="1" applyBorder="1" applyAlignment="1">
      <alignment horizontal="left" vertical="center" wrapText="1"/>
    </xf>
    <xf numFmtId="0" fontId="25" fillId="0" borderId="48" xfId="14" applyFont="1" applyBorder="1" applyAlignment="1">
      <alignment horizontal="left" vertical="center"/>
    </xf>
    <xf numFmtId="0" fontId="25" fillId="0" borderId="11" xfId="14" applyFont="1" applyBorder="1" applyAlignment="1">
      <alignment horizontal="left" vertical="center"/>
    </xf>
    <xf numFmtId="0" fontId="109" fillId="3" borderId="10" xfId="14" quotePrefix="1" applyFont="1" applyFill="1" applyBorder="1" applyAlignment="1">
      <alignment horizontal="left" vertical="top" wrapText="1"/>
    </xf>
    <xf numFmtId="0" fontId="109" fillId="3" borderId="48" xfId="14" applyFont="1" applyFill="1" applyBorder="1" applyAlignment="1">
      <alignment horizontal="left" vertical="top" wrapText="1"/>
    </xf>
    <xf numFmtId="0" fontId="109" fillId="3" borderId="49" xfId="14" applyFont="1" applyFill="1" applyBorder="1" applyAlignment="1">
      <alignment horizontal="left" vertical="top" wrapText="1"/>
    </xf>
    <xf numFmtId="0" fontId="11" fillId="0" borderId="149" xfId="14" applyFont="1" applyBorder="1" applyAlignment="1">
      <alignment horizontal="center" vertical="center" wrapText="1"/>
    </xf>
    <xf numFmtId="0" fontId="11" fillId="0" borderId="150" xfId="14" applyFont="1" applyBorder="1" applyAlignment="1">
      <alignment horizontal="center" vertical="center" wrapText="1"/>
    </xf>
    <xf numFmtId="0" fontId="25" fillId="0" borderId="151" xfId="14" applyFont="1" applyBorder="1" applyAlignment="1">
      <alignment horizontal="left" vertical="center" wrapText="1"/>
    </xf>
    <xf numFmtId="0" fontId="25" fillId="0" borderId="152" xfId="14" applyFont="1" applyBorder="1" applyAlignment="1">
      <alignment horizontal="left" vertical="center"/>
    </xf>
    <xf numFmtId="0" fontId="25" fillId="0" borderId="150" xfId="14" applyFont="1" applyBorder="1" applyAlignment="1">
      <alignment horizontal="left" vertical="center"/>
    </xf>
    <xf numFmtId="0" fontId="25" fillId="3" borderId="151" xfId="14" quotePrefix="1" applyFont="1" applyFill="1" applyBorder="1" applyAlignment="1">
      <alignment horizontal="left" vertical="top" wrapText="1"/>
    </xf>
    <xf numFmtId="0" fontId="25" fillId="3" borderId="152" xfId="14" quotePrefix="1" applyFont="1" applyFill="1" applyBorder="1" applyAlignment="1">
      <alignment horizontal="left" vertical="top" wrapText="1"/>
    </xf>
    <xf numFmtId="0" fontId="25" fillId="3" borderId="153" xfId="14" quotePrefix="1" applyFont="1" applyFill="1" applyBorder="1" applyAlignment="1">
      <alignment horizontal="left" vertical="top" wrapText="1"/>
    </xf>
    <xf numFmtId="0" fontId="23" fillId="2" borderId="147" xfId="14" applyFont="1" applyFill="1" applyBorder="1" applyAlignment="1">
      <alignment horizontal="center" vertical="center" wrapText="1"/>
    </xf>
    <xf numFmtId="0" fontId="23" fillId="2" borderId="148" xfId="14" applyFont="1" applyFill="1" applyBorder="1" applyAlignment="1">
      <alignment horizontal="center" vertical="center"/>
    </xf>
    <xf numFmtId="0" fontId="23" fillId="2" borderId="127" xfId="14" applyFont="1" applyFill="1" applyBorder="1" applyAlignment="1">
      <alignment horizontal="center" vertical="center"/>
    </xf>
    <xf numFmtId="0" fontId="23" fillId="2" borderId="128" xfId="14" applyFont="1" applyFill="1" applyBorder="1" applyAlignment="1">
      <alignment horizontal="center" vertical="center"/>
    </xf>
    <xf numFmtId="0" fontId="23" fillId="2" borderId="129" xfId="14" applyFont="1" applyFill="1" applyBorder="1" applyAlignment="1">
      <alignment horizontal="center" vertical="center"/>
    </xf>
    <xf numFmtId="0" fontId="11" fillId="0" borderId="5" xfId="14" applyFont="1" applyBorder="1" applyAlignment="1">
      <alignment horizontal="center" vertical="center" wrapText="1"/>
    </xf>
    <xf numFmtId="0" fontId="11" fillId="0" borderId="6" xfId="14" applyFont="1" applyBorder="1" applyAlignment="1">
      <alignment horizontal="center" vertical="center" wrapText="1"/>
    </xf>
    <xf numFmtId="0" fontId="11" fillId="0" borderId="7" xfId="14" applyFont="1" applyBorder="1" applyAlignment="1">
      <alignment horizontal="center" vertical="center" wrapText="1"/>
    </xf>
    <xf numFmtId="0" fontId="11" fillId="0" borderId="9" xfId="14" applyFont="1" applyBorder="1" applyAlignment="1">
      <alignment horizontal="center" vertical="center" wrapText="1"/>
    </xf>
    <xf numFmtId="0" fontId="25" fillId="0" borderId="1" xfId="14" applyFont="1" applyBorder="1" applyAlignment="1">
      <alignment horizontal="left" vertical="center" wrapText="1"/>
    </xf>
    <xf numFmtId="0" fontId="25" fillId="0" borderId="1" xfId="14" applyFont="1" applyBorder="1" applyAlignment="1">
      <alignment horizontal="left" vertical="center"/>
    </xf>
    <xf numFmtId="0" fontId="109" fillId="3" borderId="1" xfId="14" quotePrefix="1" applyFont="1" applyFill="1" applyBorder="1" applyAlignment="1">
      <alignment horizontal="left" vertical="top" wrapText="1"/>
    </xf>
    <xf numFmtId="0" fontId="109" fillId="3" borderId="1" xfId="14" applyFont="1" applyFill="1" applyBorder="1" applyAlignment="1">
      <alignment horizontal="left" vertical="top" wrapText="1"/>
    </xf>
    <xf numFmtId="0" fontId="77" fillId="3" borderId="1" xfId="14" applyFont="1" applyFill="1" applyBorder="1" applyAlignment="1">
      <alignment horizontal="left" vertical="top" wrapText="1"/>
    </xf>
    <xf numFmtId="0" fontId="25" fillId="0" borderId="7" xfId="14" applyFont="1" applyBorder="1" applyAlignment="1">
      <alignment horizontal="left" vertical="center" wrapText="1"/>
    </xf>
    <xf numFmtId="0" fontId="25" fillId="0" borderId="8" xfId="14" applyFont="1" applyBorder="1" applyAlignment="1">
      <alignment horizontal="left" vertical="center"/>
    </xf>
    <xf numFmtId="0" fontId="25" fillId="0" borderId="9" xfId="14" applyFont="1" applyBorder="1" applyAlignment="1">
      <alignment horizontal="left" vertical="center"/>
    </xf>
    <xf numFmtId="0" fontId="77" fillId="3" borderId="10" xfId="14" applyFont="1" applyFill="1" applyBorder="1" applyAlignment="1">
      <alignment horizontal="left" vertical="top" wrapText="1"/>
    </xf>
    <xf numFmtId="0" fontId="77" fillId="3" borderId="48" xfId="14" applyFont="1" applyFill="1" applyBorder="1" applyAlignment="1">
      <alignment horizontal="left" vertical="top" wrapText="1"/>
    </xf>
    <xf numFmtId="0" fontId="77" fillId="3" borderId="49" xfId="14" applyFont="1" applyFill="1" applyBorder="1" applyAlignment="1">
      <alignment horizontal="left" vertical="top" wrapText="1"/>
    </xf>
    <xf numFmtId="0" fontId="11" fillId="0" borderId="15" xfId="14" applyFont="1" applyBorder="1" applyAlignment="1">
      <alignment horizontal="center" vertical="center" wrapText="1"/>
    </xf>
    <xf numFmtId="0" fontId="11" fillId="0" borderId="52" xfId="14" applyFont="1" applyBorder="1" applyAlignment="1">
      <alignment horizontal="center" vertical="center" wrapText="1"/>
    </xf>
    <xf numFmtId="0" fontId="25" fillId="0" borderId="5" xfId="14" applyFont="1" applyBorder="1" applyAlignment="1">
      <alignment horizontal="left" vertical="center" wrapText="1"/>
    </xf>
    <xf numFmtId="0" fontId="25" fillId="0" borderId="0" xfId="14" applyFont="1" applyAlignment="1">
      <alignment horizontal="left" vertical="center"/>
    </xf>
    <xf numFmtId="0" fontId="25" fillId="0" borderId="6" xfId="14" applyFont="1" applyBorder="1" applyAlignment="1">
      <alignment horizontal="left" vertical="center"/>
    </xf>
    <xf numFmtId="0" fontId="109" fillId="3" borderId="124" xfId="14" quotePrefix="1" applyFont="1" applyFill="1" applyBorder="1" applyAlignment="1">
      <alignment horizontal="left" vertical="top" wrapText="1"/>
    </xf>
    <xf numFmtId="0" fontId="109" fillId="3" borderId="120" xfId="14" applyFont="1" applyFill="1" applyBorder="1" applyAlignment="1">
      <alignment horizontal="left" vertical="top" wrapText="1"/>
    </xf>
    <xf numFmtId="0" fontId="109" fillId="3" borderId="130" xfId="14" applyFont="1" applyFill="1" applyBorder="1" applyAlignment="1">
      <alignment horizontal="left" vertical="top" wrapText="1"/>
    </xf>
    <xf numFmtId="0" fontId="25" fillId="0" borderId="37" xfId="14" applyFont="1" applyBorder="1" applyAlignment="1">
      <alignment horizontal="left" vertical="center" wrapText="1"/>
    </xf>
    <xf numFmtId="0" fontId="25" fillId="0" borderId="28" xfId="14" applyFont="1" applyBorder="1" applyAlignment="1">
      <alignment horizontal="left" vertical="center"/>
    </xf>
    <xf numFmtId="0" fontId="25" fillId="0" borderId="38" xfId="14" applyFont="1" applyBorder="1" applyAlignment="1">
      <alignment horizontal="left" vertical="center"/>
    </xf>
    <xf numFmtId="0" fontId="109" fillId="3" borderId="37" xfId="14" quotePrefix="1" applyFont="1" applyFill="1" applyBorder="1" applyAlignment="1">
      <alignment horizontal="left" vertical="top" wrapText="1"/>
    </xf>
    <xf numFmtId="0" fontId="109" fillId="3" borderId="28" xfId="14" applyFont="1" applyFill="1" applyBorder="1" applyAlignment="1">
      <alignment horizontal="left" vertical="top" wrapText="1"/>
    </xf>
    <xf numFmtId="0" fontId="109" fillId="3" borderId="131" xfId="14" applyFont="1" applyFill="1" applyBorder="1" applyAlignment="1">
      <alignment horizontal="left" vertical="top" wrapText="1"/>
    </xf>
    <xf numFmtId="0" fontId="109" fillId="3" borderId="43" xfId="14" quotePrefix="1" applyFont="1" applyFill="1" applyBorder="1" applyAlignment="1">
      <alignment horizontal="left" vertical="top" wrapText="1"/>
    </xf>
    <xf numFmtId="0" fontId="109" fillId="3" borderId="44" xfId="14" applyFont="1" applyFill="1" applyBorder="1" applyAlignment="1">
      <alignment horizontal="left" vertical="top" wrapText="1"/>
    </xf>
    <xf numFmtId="0" fontId="109" fillId="3" borderId="132" xfId="14" applyFont="1" applyFill="1" applyBorder="1" applyAlignment="1">
      <alignment horizontal="left" vertical="top" wrapText="1"/>
    </xf>
    <xf numFmtId="0" fontId="25" fillId="0" borderId="40" xfId="14" applyFont="1" applyBorder="1" applyAlignment="1">
      <alignment horizontal="left" vertical="center" wrapText="1"/>
    </xf>
    <xf numFmtId="0" fontId="25" fillId="0" borderId="34" xfId="14" applyFont="1" applyBorder="1" applyAlignment="1">
      <alignment horizontal="left" vertical="center" wrapText="1"/>
    </xf>
    <xf numFmtId="0" fontId="25" fillId="0" borderId="42" xfId="14" applyFont="1" applyBorder="1" applyAlignment="1">
      <alignment horizontal="left" vertical="center" wrapText="1"/>
    </xf>
    <xf numFmtId="0" fontId="25" fillId="3" borderId="124" xfId="14" quotePrefix="1" applyFont="1" applyFill="1" applyBorder="1" applyAlignment="1">
      <alignment horizontal="left" vertical="center" wrapText="1"/>
    </xf>
    <xf numFmtId="0" fontId="25" fillId="3" borderId="120" xfId="14" quotePrefix="1" applyFont="1" applyFill="1" applyBorder="1" applyAlignment="1">
      <alignment horizontal="left" vertical="center" wrapText="1"/>
    </xf>
    <xf numFmtId="0" fontId="25" fillId="3" borderId="130" xfId="14" quotePrefix="1" applyFont="1" applyFill="1" applyBorder="1" applyAlignment="1">
      <alignment horizontal="left" vertical="center" wrapText="1"/>
    </xf>
    <xf numFmtId="0" fontId="25" fillId="0" borderId="28" xfId="14" applyFont="1" applyBorder="1" applyAlignment="1">
      <alignment horizontal="left" vertical="center" wrapText="1"/>
    </xf>
    <xf numFmtId="0" fontId="25" fillId="0" borderId="38" xfId="14" applyFont="1" applyBorder="1" applyAlignment="1">
      <alignment horizontal="left" vertical="center" wrapText="1"/>
    </xf>
    <xf numFmtId="0" fontId="25" fillId="3" borderId="37" xfId="14" quotePrefix="1" applyFont="1" applyFill="1" applyBorder="1" applyAlignment="1">
      <alignment horizontal="left" vertical="center" wrapText="1"/>
    </xf>
    <xf numFmtId="0" fontId="25" fillId="3" borderId="28" xfId="14" quotePrefix="1" applyFont="1" applyFill="1" applyBorder="1" applyAlignment="1">
      <alignment horizontal="left" vertical="center" wrapText="1"/>
    </xf>
    <xf numFmtId="0" fontId="25" fillId="3" borderId="131" xfId="14" quotePrefix="1" applyFont="1" applyFill="1" applyBorder="1" applyAlignment="1">
      <alignment horizontal="left" vertical="center" wrapText="1"/>
    </xf>
    <xf numFmtId="0" fontId="25" fillId="0" borderId="8" xfId="14" applyFont="1" applyBorder="1" applyAlignment="1">
      <alignment horizontal="left" vertical="center" wrapText="1"/>
    </xf>
    <xf numFmtId="0" fontId="25" fillId="0" borderId="9" xfId="14" applyFont="1" applyBorder="1" applyAlignment="1">
      <alignment horizontal="left" vertical="center" wrapText="1"/>
    </xf>
    <xf numFmtId="0" fontId="109" fillId="3" borderId="43" xfId="14" quotePrefix="1" applyFont="1" applyFill="1" applyBorder="1" applyAlignment="1">
      <alignment horizontal="left" vertical="center" wrapText="1"/>
    </xf>
    <xf numFmtId="0" fontId="109" fillId="3" borderId="44" xfId="14" quotePrefix="1" applyFont="1" applyFill="1" applyBorder="1" applyAlignment="1">
      <alignment horizontal="left" vertical="center" wrapText="1"/>
    </xf>
    <xf numFmtId="0" fontId="109" fillId="3" borderId="132" xfId="14" quotePrefix="1" applyFont="1" applyFill="1" applyBorder="1" applyAlignment="1">
      <alignment horizontal="left" vertical="center" wrapText="1"/>
    </xf>
    <xf numFmtId="0" fontId="11" fillId="0" borderId="47" xfId="14" applyFont="1" applyBorder="1" applyAlignment="1">
      <alignment horizontal="center" vertical="center"/>
    </xf>
    <xf numFmtId="0" fontId="11" fillId="0" borderId="4" xfId="14" applyFont="1" applyBorder="1" applyAlignment="1">
      <alignment horizontal="center" vertical="center"/>
    </xf>
    <xf numFmtId="0" fontId="11" fillId="0" borderId="52" xfId="14" applyFont="1" applyBorder="1" applyAlignment="1">
      <alignment horizontal="center" vertical="center"/>
    </xf>
    <xf numFmtId="0" fontId="11" fillId="0" borderId="9" xfId="14" applyFont="1" applyBorder="1" applyAlignment="1">
      <alignment horizontal="center" vertical="center"/>
    </xf>
    <xf numFmtId="0" fontId="25" fillId="0" borderId="2" xfId="14" applyFont="1" applyBorder="1" applyAlignment="1">
      <alignment horizontal="left" vertical="center" wrapText="1"/>
    </xf>
    <xf numFmtId="0" fontId="25" fillId="0" borderId="3" xfId="14" applyFont="1" applyBorder="1" applyAlignment="1">
      <alignment horizontal="left" vertical="center" wrapText="1"/>
    </xf>
    <xf numFmtId="0" fontId="25" fillId="0" borderId="4" xfId="14" applyFont="1" applyBorder="1" applyAlignment="1">
      <alignment horizontal="left" vertical="center" wrapText="1"/>
    </xf>
    <xf numFmtId="0" fontId="25" fillId="3" borderId="124" xfId="14" quotePrefix="1" applyFont="1" applyFill="1" applyBorder="1" applyAlignment="1">
      <alignment horizontal="left" vertical="center"/>
    </xf>
    <xf numFmtId="0" fontId="25" fillId="3" borderId="120" xfId="14" quotePrefix="1" applyFont="1" applyFill="1" applyBorder="1" applyAlignment="1">
      <alignment horizontal="left" vertical="center"/>
    </xf>
    <xf numFmtId="0" fontId="25" fillId="3" borderId="130" xfId="14" quotePrefix="1" applyFont="1" applyFill="1" applyBorder="1" applyAlignment="1">
      <alignment horizontal="left" vertical="center"/>
    </xf>
    <xf numFmtId="0" fontId="25" fillId="0" borderId="43" xfId="14" applyFont="1" applyBorder="1" applyAlignment="1">
      <alignment horizontal="left" vertical="center" wrapText="1"/>
    </xf>
    <xf numFmtId="0" fontId="25" fillId="0" borderId="44" xfId="14" applyFont="1" applyBorder="1" applyAlignment="1">
      <alignment horizontal="left" vertical="center" wrapText="1"/>
    </xf>
    <xf numFmtId="0" fontId="25" fillId="0" borderId="45" xfId="14" applyFont="1" applyBorder="1" applyAlignment="1">
      <alignment horizontal="left" vertical="center" wrapText="1"/>
    </xf>
    <xf numFmtId="0" fontId="25" fillId="3" borderId="43" xfId="14" quotePrefix="1" applyFont="1" applyFill="1" applyBorder="1" applyAlignment="1">
      <alignment horizontal="left" vertical="center"/>
    </xf>
    <xf numFmtId="0" fontId="25" fillId="3" borderId="44" xfId="14" quotePrefix="1" applyFont="1" applyFill="1" applyBorder="1" applyAlignment="1">
      <alignment horizontal="left" vertical="center"/>
    </xf>
    <xf numFmtId="0" fontId="25" fillId="3" borderId="132" xfId="14" quotePrefix="1" applyFont="1" applyFill="1" applyBorder="1" applyAlignment="1">
      <alignment horizontal="left" vertical="center"/>
    </xf>
    <xf numFmtId="0" fontId="11" fillId="0" borderId="47" xfId="14" applyFont="1" applyBorder="1" applyAlignment="1">
      <alignment horizontal="center" vertical="center" wrapText="1"/>
    </xf>
    <xf numFmtId="0" fontId="11" fillId="0" borderId="4" xfId="14" applyFont="1" applyBorder="1" applyAlignment="1">
      <alignment horizontal="center" vertical="center" wrapText="1"/>
    </xf>
    <xf numFmtId="0" fontId="11" fillId="0" borderId="57" xfId="14" applyFont="1" applyBorder="1" applyAlignment="1">
      <alignment horizontal="center" vertical="center" wrapText="1"/>
    </xf>
    <xf numFmtId="0" fontId="11" fillId="0" borderId="61" xfId="14" applyFont="1" applyBorder="1" applyAlignment="1">
      <alignment horizontal="center" vertical="center" wrapText="1"/>
    </xf>
    <xf numFmtId="0" fontId="25" fillId="0" borderId="3" xfId="14" applyFont="1" applyBorder="1" applyAlignment="1">
      <alignment horizontal="left" vertical="center"/>
    </xf>
    <xf numFmtId="0" fontId="25" fillId="0" borderId="4" xfId="14" applyFont="1" applyBorder="1" applyAlignment="1">
      <alignment horizontal="left" vertical="center"/>
    </xf>
    <xf numFmtId="0" fontId="25" fillId="0" borderId="124" xfId="14" quotePrefix="1" applyFont="1" applyBorder="1" applyAlignment="1">
      <alignment horizontal="left" vertical="center"/>
    </xf>
    <xf numFmtId="0" fontId="25" fillId="0" borderId="120" xfId="14" quotePrefix="1" applyFont="1" applyBorder="1" applyAlignment="1">
      <alignment horizontal="left" vertical="center"/>
    </xf>
    <xf numFmtId="0" fontId="25" fillId="0" borderId="130" xfId="14" quotePrefix="1" applyFont="1" applyBorder="1" applyAlignment="1">
      <alignment horizontal="left" vertical="center"/>
    </xf>
    <xf numFmtId="0" fontId="25" fillId="0" borderId="37" xfId="14" quotePrefix="1" applyFont="1" applyBorder="1" applyAlignment="1">
      <alignment horizontal="left" vertical="center"/>
    </xf>
    <xf numFmtId="0" fontId="25" fillId="0" borderId="28" xfId="14" quotePrefix="1" applyFont="1" applyBorder="1" applyAlignment="1">
      <alignment horizontal="left" vertical="center"/>
    </xf>
    <xf numFmtId="0" fontId="25" fillId="0" borderId="131" xfId="14" quotePrefix="1" applyFont="1" applyBorder="1" applyAlignment="1">
      <alignment horizontal="left" vertical="center"/>
    </xf>
    <xf numFmtId="0" fontId="25" fillId="0" borderId="133" xfId="14" applyFont="1" applyBorder="1" applyAlignment="1">
      <alignment horizontal="left" vertical="center" wrapText="1"/>
    </xf>
    <xf numFmtId="0" fontId="25" fillId="0" borderId="134" xfId="14" applyFont="1" applyBorder="1" applyAlignment="1">
      <alignment horizontal="left" vertical="center" wrapText="1"/>
    </xf>
    <xf numFmtId="0" fontId="25" fillId="0" borderId="135" xfId="14" applyFont="1" applyBorder="1" applyAlignment="1">
      <alignment horizontal="left" vertical="center" wrapText="1"/>
    </xf>
    <xf numFmtId="0" fontId="109" fillId="3" borderId="133" xfId="14" quotePrefix="1" applyFont="1" applyFill="1" applyBorder="1" applyAlignment="1">
      <alignment horizontal="left" vertical="center" wrapText="1"/>
    </xf>
    <xf numFmtId="0" fontId="109" fillId="3" borderId="134" xfId="14" quotePrefix="1" applyFont="1" applyFill="1" applyBorder="1" applyAlignment="1">
      <alignment horizontal="left" vertical="center" wrapText="1"/>
    </xf>
    <xf numFmtId="0" fontId="109" fillId="3" borderId="136" xfId="14" quotePrefix="1" applyFont="1" applyFill="1" applyBorder="1" applyAlignment="1">
      <alignment horizontal="left" vertical="center" wrapText="1"/>
    </xf>
    <xf numFmtId="0" fontId="23" fillId="2" borderId="125" xfId="14" applyFont="1" applyFill="1" applyBorder="1" applyAlignment="1">
      <alignment horizontal="center" vertical="center" wrapText="1"/>
    </xf>
    <xf numFmtId="0" fontId="23" fillId="2" borderId="126" xfId="14" applyFont="1" applyFill="1" applyBorder="1" applyAlignment="1">
      <alignment horizontal="center" vertical="center"/>
    </xf>
    <xf numFmtId="0" fontId="11" fillId="0" borderId="15" xfId="14" applyFont="1" applyBorder="1" applyAlignment="1">
      <alignment horizontal="center" vertical="center"/>
    </xf>
    <xf numFmtId="0" fontId="11" fillId="0" borderId="6" xfId="14" applyFont="1" applyBorder="1" applyAlignment="1">
      <alignment horizontal="center" vertical="center"/>
    </xf>
    <xf numFmtId="0" fontId="25" fillId="0" borderId="124" xfId="14" applyFont="1" applyBorder="1" applyAlignment="1">
      <alignment horizontal="left" vertical="center" wrapText="1"/>
    </xf>
    <xf numFmtId="0" fontId="25" fillId="0" borderId="120" xfId="14" applyFont="1" applyBorder="1" applyAlignment="1">
      <alignment horizontal="left" vertical="center"/>
    </xf>
    <xf numFmtId="0" fontId="25" fillId="0" borderId="121" xfId="14" applyFont="1" applyBorder="1" applyAlignment="1">
      <alignment horizontal="left" vertical="center"/>
    </xf>
    <xf numFmtId="0" fontId="77" fillId="3" borderId="124" xfId="14" applyFont="1" applyFill="1" applyBorder="1" applyAlignment="1">
      <alignment horizontal="left" vertical="top" wrapText="1"/>
    </xf>
    <xf numFmtId="0" fontId="77" fillId="3" borderId="120" xfId="14" applyFont="1" applyFill="1" applyBorder="1" applyAlignment="1">
      <alignment horizontal="left" vertical="top" wrapText="1"/>
    </xf>
    <xf numFmtId="0" fontId="77" fillId="3" borderId="130" xfId="14" applyFont="1" applyFill="1" applyBorder="1" applyAlignment="1">
      <alignment horizontal="left" vertical="top" wrapText="1"/>
    </xf>
    <xf numFmtId="0" fontId="77" fillId="3" borderId="37" xfId="14" applyFont="1" applyFill="1" applyBorder="1" applyAlignment="1">
      <alignment horizontal="left" vertical="top" wrapText="1"/>
    </xf>
    <xf numFmtId="0" fontId="77" fillId="3" borderId="28" xfId="14" applyFont="1" applyFill="1" applyBorder="1" applyAlignment="1">
      <alignment horizontal="left" vertical="top" wrapText="1"/>
    </xf>
    <xf numFmtId="0" fontId="77" fillId="3" borderId="131" xfId="14" applyFont="1" applyFill="1" applyBorder="1" applyAlignment="1">
      <alignment horizontal="left" vertical="top" wrapText="1"/>
    </xf>
    <xf numFmtId="0" fontId="25" fillId="0" borderId="44" xfId="14" applyFont="1" applyBorder="1" applyAlignment="1">
      <alignment horizontal="left" vertical="center"/>
    </xf>
    <xf numFmtId="0" fontId="25" fillId="0" borderId="45" xfId="14" applyFont="1" applyBorder="1" applyAlignment="1">
      <alignment horizontal="left" vertical="center"/>
    </xf>
    <xf numFmtId="0" fontId="77" fillId="3" borderId="43" xfId="14" applyFont="1" applyFill="1" applyBorder="1" applyAlignment="1">
      <alignment horizontal="left" vertical="top" wrapText="1"/>
    </xf>
    <xf numFmtId="0" fontId="77" fillId="3" borderId="44" xfId="14" applyFont="1" applyFill="1" applyBorder="1" applyAlignment="1">
      <alignment horizontal="left" vertical="top" wrapText="1"/>
    </xf>
    <xf numFmtId="0" fontId="77" fillId="3" borderId="132" xfId="14" applyFont="1" applyFill="1" applyBorder="1" applyAlignment="1">
      <alignment horizontal="left" vertical="top" wrapText="1"/>
    </xf>
    <xf numFmtId="0" fontId="109" fillId="3" borderId="144" xfId="14" quotePrefix="1" applyFont="1" applyFill="1" applyBorder="1" applyAlignment="1">
      <alignment horizontal="left" vertical="center" wrapText="1"/>
    </xf>
    <xf numFmtId="0" fontId="109" fillId="3" borderId="120" xfId="14" quotePrefix="1" applyFont="1" applyFill="1" applyBorder="1" applyAlignment="1">
      <alignment horizontal="left" vertical="center" wrapText="1"/>
    </xf>
    <xf numFmtId="0" fontId="109" fillId="3" borderId="130" xfId="14" quotePrefix="1" applyFont="1" applyFill="1" applyBorder="1" applyAlignment="1">
      <alignment horizontal="left" vertical="center" wrapText="1"/>
    </xf>
    <xf numFmtId="0" fontId="109" fillId="3" borderId="145" xfId="14" quotePrefix="1" applyFont="1" applyFill="1" applyBorder="1" applyAlignment="1">
      <alignment horizontal="left" vertical="center" wrapText="1"/>
    </xf>
    <xf numFmtId="0" fontId="109" fillId="3" borderId="28" xfId="14" quotePrefix="1" applyFont="1" applyFill="1" applyBorder="1" applyAlignment="1">
      <alignment horizontal="left" vertical="center"/>
    </xf>
    <xf numFmtId="0" fontId="109" fillId="3" borderId="131" xfId="14" quotePrefix="1" applyFont="1" applyFill="1" applyBorder="1" applyAlignment="1">
      <alignment horizontal="left" vertical="center"/>
    </xf>
    <xf numFmtId="0" fontId="109" fillId="3" borderId="146" xfId="14" quotePrefix="1" applyFont="1" applyFill="1" applyBorder="1" applyAlignment="1">
      <alignment horizontal="left" vertical="center" wrapText="1"/>
    </xf>
    <xf numFmtId="0" fontId="25" fillId="0" borderId="134" xfId="14" applyFont="1" applyBorder="1" applyAlignment="1">
      <alignment horizontal="left" vertical="center"/>
    </xf>
    <xf numFmtId="0" fontId="25" fillId="0" borderId="135" xfId="14" applyFont="1" applyBorder="1" applyAlignment="1">
      <alignment horizontal="left" vertical="center"/>
    </xf>
    <xf numFmtId="0" fontId="77" fillId="3" borderId="133" xfId="14" applyFont="1" applyFill="1" applyBorder="1" applyAlignment="1">
      <alignment horizontal="left" vertical="top" wrapText="1"/>
    </xf>
    <xf numFmtId="0" fontId="77" fillId="3" borderId="134" xfId="14" applyFont="1" applyFill="1" applyBorder="1" applyAlignment="1">
      <alignment horizontal="left" vertical="top" wrapText="1"/>
    </xf>
    <xf numFmtId="0" fontId="77" fillId="3" borderId="136" xfId="14" applyFont="1" applyFill="1" applyBorder="1" applyAlignment="1">
      <alignment horizontal="left" vertical="top" wrapText="1"/>
    </xf>
    <xf numFmtId="0" fontId="25" fillId="0" borderId="140" xfId="14" applyFont="1" applyBorder="1" applyAlignment="1">
      <alignment horizontal="left" vertical="center" wrapText="1"/>
    </xf>
    <xf numFmtId="0" fontId="25" fillId="0" borderId="141" xfId="14" applyFont="1" applyBorder="1" applyAlignment="1">
      <alignment horizontal="left" vertical="center"/>
    </xf>
    <xf numFmtId="0" fontId="25" fillId="0" borderId="142" xfId="14" applyFont="1" applyBorder="1" applyAlignment="1">
      <alignment horizontal="left" vertical="center"/>
    </xf>
    <xf numFmtId="0" fontId="109" fillId="3" borderId="140" xfId="14" quotePrefix="1" applyFont="1" applyFill="1" applyBorder="1" applyAlignment="1">
      <alignment horizontal="left" vertical="top" wrapText="1"/>
    </xf>
    <xf numFmtId="0" fontId="109" fillId="3" borderId="141" xfId="14" quotePrefix="1" applyFont="1" applyFill="1" applyBorder="1" applyAlignment="1">
      <alignment horizontal="left" vertical="top" wrapText="1"/>
    </xf>
    <xf numFmtId="0" fontId="109" fillId="3" borderId="143" xfId="14" quotePrefix="1" applyFont="1" applyFill="1" applyBorder="1" applyAlignment="1">
      <alignment horizontal="left" vertical="top" wrapText="1"/>
    </xf>
    <xf numFmtId="0" fontId="25" fillId="3" borderId="10" xfId="14" quotePrefix="1" applyFont="1" applyFill="1" applyBorder="1" applyAlignment="1">
      <alignment horizontal="left" vertical="center" wrapText="1"/>
    </xf>
    <xf numFmtId="0" fontId="25" fillId="3" borderId="48" xfId="14" quotePrefix="1" applyFont="1" applyFill="1" applyBorder="1" applyAlignment="1">
      <alignment horizontal="left" vertical="center" wrapText="1"/>
    </xf>
    <xf numFmtId="0" fontId="25" fillId="3" borderId="49" xfId="14" quotePrefix="1" applyFont="1" applyFill="1" applyBorder="1" applyAlignment="1">
      <alignment horizontal="left" vertical="center" wrapText="1"/>
    </xf>
    <xf numFmtId="0" fontId="77" fillId="3" borderId="124" xfId="14" applyFont="1" applyFill="1" applyBorder="1" applyAlignment="1">
      <alignment vertical="top" wrapText="1"/>
    </xf>
    <xf numFmtId="0" fontId="77" fillId="3" borderId="120" xfId="14" applyFont="1" applyFill="1" applyBorder="1" applyAlignment="1">
      <alignment vertical="top" wrapText="1"/>
    </xf>
    <xf numFmtId="0" fontId="77" fillId="3" borderId="130" xfId="14" applyFont="1" applyFill="1" applyBorder="1" applyAlignment="1">
      <alignment vertical="top" wrapText="1"/>
    </xf>
    <xf numFmtId="0" fontId="109" fillId="3" borderId="37" xfId="14" quotePrefix="1" applyFont="1" applyFill="1" applyBorder="1" applyAlignment="1">
      <alignment vertical="top" wrapText="1"/>
    </xf>
    <xf numFmtId="0" fontId="109" fillId="3" borderId="28" xfId="14" applyFont="1" applyFill="1" applyBorder="1" applyAlignment="1">
      <alignment vertical="top" wrapText="1"/>
    </xf>
    <xf numFmtId="0" fontId="109" fillId="3" borderId="131" xfId="14" applyFont="1" applyFill="1" applyBorder="1" applyAlignment="1">
      <alignment vertical="top" wrapText="1"/>
    </xf>
    <xf numFmtId="0" fontId="77" fillId="3" borderId="133" xfId="14" applyFont="1" applyFill="1" applyBorder="1" applyAlignment="1">
      <alignment vertical="top" wrapText="1"/>
    </xf>
    <xf numFmtId="0" fontId="77" fillId="3" borderId="134" xfId="14" applyFont="1" applyFill="1" applyBorder="1" applyAlignment="1">
      <alignment vertical="top" wrapText="1"/>
    </xf>
    <xf numFmtId="0" fontId="77" fillId="3" borderId="136" xfId="14" applyFont="1" applyFill="1" applyBorder="1" applyAlignment="1">
      <alignment vertical="top" wrapText="1"/>
    </xf>
    <xf numFmtId="0" fontId="23" fillId="2" borderId="137" xfId="14" applyFont="1" applyFill="1" applyBorder="1" applyAlignment="1">
      <alignment horizontal="center" vertical="center"/>
    </xf>
    <xf numFmtId="0" fontId="23" fillId="2" borderId="138" xfId="14" applyFont="1" applyFill="1" applyBorder="1" applyAlignment="1">
      <alignment horizontal="center" vertical="center"/>
    </xf>
    <xf numFmtId="0" fontId="23" fillId="2" borderId="139" xfId="14" applyFont="1" applyFill="1" applyBorder="1" applyAlignment="1">
      <alignment horizontal="center" vertical="center"/>
    </xf>
    <xf numFmtId="0" fontId="109" fillId="3" borderId="124" xfId="14" applyFont="1" applyFill="1" applyBorder="1" applyAlignment="1">
      <alignment vertical="top" wrapText="1"/>
    </xf>
    <xf numFmtId="0" fontId="109" fillId="3" borderId="37" xfId="14" applyFont="1" applyFill="1" applyBorder="1" applyAlignment="1">
      <alignment vertical="top" wrapText="1"/>
    </xf>
    <xf numFmtId="0" fontId="77" fillId="3" borderId="28" xfId="14" applyFont="1" applyFill="1" applyBorder="1" applyAlignment="1">
      <alignment vertical="top" wrapText="1"/>
    </xf>
    <xf numFmtId="0" fontId="77" fillId="3" borderId="131" xfId="14" applyFont="1" applyFill="1" applyBorder="1" applyAlignment="1">
      <alignment vertical="top" wrapText="1"/>
    </xf>
    <xf numFmtId="0" fontId="77" fillId="3" borderId="37" xfId="14" applyFont="1" applyFill="1" applyBorder="1" applyAlignment="1">
      <alignment vertical="top" wrapText="1"/>
    </xf>
    <xf numFmtId="0" fontId="109" fillId="3" borderId="43" xfId="14" quotePrefix="1" applyFont="1" applyFill="1" applyBorder="1" applyAlignment="1">
      <alignment vertical="top" wrapText="1"/>
    </xf>
    <xf numFmtId="0" fontId="109" fillId="3" borderId="44" xfId="14" applyFont="1" applyFill="1" applyBorder="1" applyAlignment="1">
      <alignment vertical="top" wrapText="1"/>
    </xf>
    <xf numFmtId="0" fontId="109" fillId="3" borderId="132" xfId="14" applyFont="1" applyFill="1" applyBorder="1" applyAlignment="1">
      <alignment vertical="top" wrapText="1"/>
    </xf>
    <xf numFmtId="0" fontId="23" fillId="2" borderId="21" xfId="14" applyFont="1" applyFill="1" applyBorder="1" applyAlignment="1">
      <alignment horizontal="center" vertical="center" wrapText="1"/>
    </xf>
    <xf numFmtId="0" fontId="33" fillId="0" borderId="21" xfId="14" applyFont="1" applyBorder="1" applyAlignment="1">
      <alignment horizontal="center" vertical="center"/>
    </xf>
    <xf numFmtId="0" fontId="11" fillId="0" borderId="21" xfId="14" applyFont="1" applyBorder="1" applyAlignment="1">
      <alignment horizontal="left" vertical="center"/>
    </xf>
    <xf numFmtId="0" fontId="36" fillId="3" borderId="21" xfId="14" applyFont="1" applyFill="1" applyBorder="1" applyAlignment="1">
      <alignment horizontal="center" vertical="center"/>
    </xf>
    <xf numFmtId="0" fontId="23" fillId="2" borderId="21" xfId="14" applyFont="1" applyFill="1" applyBorder="1" applyAlignment="1">
      <alignment horizontal="center" vertical="center"/>
    </xf>
    <xf numFmtId="0" fontId="11" fillId="0" borderId="21" xfId="14" applyFont="1" applyBorder="1" applyAlignment="1">
      <alignment horizontal="center" vertical="center"/>
    </xf>
    <xf numFmtId="0" fontId="77" fillId="3" borderId="21" xfId="14" applyFont="1" applyFill="1" applyBorder="1" applyAlignment="1">
      <alignment vertical="top" wrapText="1"/>
    </xf>
    <xf numFmtId="0" fontId="11" fillId="0" borderId="21" xfId="14" applyFont="1" applyBorder="1" applyAlignment="1">
      <alignment horizontal="center" vertical="center" wrapText="1"/>
    </xf>
    <xf numFmtId="0" fontId="25" fillId="0" borderId="21" xfId="14" applyFont="1" applyBorder="1" applyAlignment="1">
      <alignment horizontal="left" vertical="center" wrapText="1"/>
    </xf>
    <xf numFmtId="0" fontId="25" fillId="0" borderId="21" xfId="14" applyFont="1" applyBorder="1" applyAlignment="1">
      <alignment horizontal="left" vertical="center"/>
    </xf>
    <xf numFmtId="0" fontId="77" fillId="3" borderId="21" xfId="14" quotePrefix="1" applyFont="1" applyFill="1" applyBorder="1" applyAlignment="1">
      <alignment vertical="top" wrapText="1"/>
    </xf>
    <xf numFmtId="0" fontId="109" fillId="3" borderId="21" xfId="14" applyFont="1" applyFill="1" applyBorder="1" applyAlignment="1">
      <alignment vertical="top" wrapText="1"/>
    </xf>
    <xf numFmtId="0" fontId="77" fillId="3" borderId="21" xfId="14" quotePrefix="1" applyFont="1" applyFill="1" applyBorder="1" applyAlignment="1">
      <alignment horizontal="left" vertical="top" wrapText="1"/>
    </xf>
    <xf numFmtId="0" fontId="77" fillId="3" borderId="21" xfId="14" applyFont="1" applyFill="1" applyBorder="1" applyAlignment="1">
      <alignment horizontal="left" vertical="top" wrapText="1"/>
    </xf>
    <xf numFmtId="0" fontId="25" fillId="3" borderId="21" xfId="14" quotePrefix="1" applyFont="1" applyFill="1" applyBorder="1" applyAlignment="1">
      <alignment horizontal="left" vertical="center" wrapText="1"/>
    </xf>
    <xf numFmtId="0" fontId="25" fillId="3" borderId="21" xfId="14" quotePrefix="1" applyFont="1" applyFill="1" applyBorder="1" applyAlignment="1">
      <alignment horizontal="left" vertical="center"/>
    </xf>
    <xf numFmtId="0" fontId="25" fillId="0" borderId="21" xfId="14" quotePrefix="1" applyFont="1" applyBorder="1" applyAlignment="1">
      <alignment horizontal="left" vertical="center"/>
    </xf>
    <xf numFmtId="0" fontId="25" fillId="3" borderId="21" xfId="14" quotePrefix="1" applyFont="1" applyFill="1" applyBorder="1" applyAlignment="1">
      <alignment horizontal="left" vertical="top" wrapText="1"/>
    </xf>
    <xf numFmtId="0" fontId="11" fillId="2" borderId="21" xfId="0" applyFont="1" applyFill="1" applyBorder="1" applyAlignment="1">
      <alignment horizontal="right" vertical="center"/>
    </xf>
    <xf numFmtId="0" fontId="11" fillId="0" borderId="0" xfId="0" applyFont="1" applyAlignment="1">
      <alignment horizontal="right" vertical="center"/>
    </xf>
    <xf numFmtId="0" fontId="24" fillId="0" borderId="33" xfId="0" applyFont="1" applyBorder="1" applyAlignment="1">
      <alignment horizontal="left" vertical="center"/>
    </xf>
    <xf numFmtId="0" fontId="11" fillId="0" borderId="62" xfId="0" applyFont="1" applyBorder="1" applyAlignment="1">
      <alignment horizontal="center" vertical="center" wrapText="1"/>
    </xf>
    <xf numFmtId="0" fontId="11" fillId="7" borderId="26"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27" xfId="0" applyFont="1" applyFill="1" applyBorder="1" applyAlignment="1">
      <alignment horizontal="center" vertical="center"/>
    </xf>
    <xf numFmtId="0" fontId="23" fillId="0" borderId="21" xfId="0" applyFont="1" applyBorder="1" applyAlignment="1">
      <alignment horizontal="left" vertical="center"/>
    </xf>
    <xf numFmtId="0" fontId="132" fillId="0" borderId="21" xfId="0" applyFont="1" applyBorder="1" applyAlignment="1">
      <alignment horizontal="left" vertical="center"/>
    </xf>
    <xf numFmtId="0" fontId="0" fillId="3" borderId="21" xfId="0" applyFill="1" applyBorder="1" applyAlignment="1">
      <alignment horizontal="center" vertical="center"/>
    </xf>
    <xf numFmtId="0" fontId="0" fillId="5" borderId="21" xfId="0" applyFill="1" applyBorder="1" applyAlignment="1">
      <alignment horizontal="center" vertical="center"/>
    </xf>
    <xf numFmtId="0" fontId="0" fillId="5" borderId="21"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21" xfId="0" applyBorder="1" applyAlignment="1">
      <alignment horizontal="center" vertical="center" wrapText="1"/>
    </xf>
    <xf numFmtId="0" fontId="0" fillId="3" borderId="15" xfId="0" applyFill="1" applyBorder="1" applyAlignment="1">
      <alignment horizontal="right" vertical="center"/>
    </xf>
    <xf numFmtId="0" fontId="0" fillId="3" borderId="0" xfId="0" applyFill="1" applyAlignment="1">
      <alignment horizontal="right" vertical="center"/>
    </xf>
    <xf numFmtId="0" fontId="0" fillId="3" borderId="6" xfId="0" applyFill="1" applyBorder="1" applyAlignment="1">
      <alignment horizontal="right" vertical="center"/>
    </xf>
    <xf numFmtId="0" fontId="36" fillId="5" borderId="21" xfId="0" applyFont="1" applyFill="1" applyBorder="1" applyAlignment="1">
      <alignment horizontal="center" vertical="center"/>
    </xf>
    <xf numFmtId="0" fontId="47" fillId="3" borderId="21" xfId="0" applyFont="1" applyFill="1" applyBorder="1" applyAlignment="1">
      <alignment horizontal="center" vertical="center"/>
    </xf>
    <xf numFmtId="0" fontId="0" fillId="5" borderId="21" xfId="0" applyFill="1" applyBorder="1" applyAlignment="1">
      <alignment horizontal="left" vertical="center"/>
    </xf>
    <xf numFmtId="0" fontId="0" fillId="3" borderId="21" xfId="0" applyFill="1" applyBorder="1" applyAlignment="1">
      <alignment horizontal="left" vertical="center" wrapText="1"/>
    </xf>
    <xf numFmtId="0" fontId="0" fillId="3" borderId="21" xfId="0" applyFill="1" applyBorder="1" applyAlignment="1">
      <alignment horizontal="left" vertical="center"/>
    </xf>
    <xf numFmtId="0" fontId="0" fillId="10" borderId="21" xfId="0" applyFill="1" applyBorder="1" applyAlignment="1">
      <alignment horizontal="left" vertical="center"/>
    </xf>
    <xf numFmtId="0" fontId="0" fillId="3" borderId="21" xfId="0" applyFill="1" applyBorder="1" applyAlignment="1">
      <alignment horizontal="right" vertical="center"/>
    </xf>
    <xf numFmtId="0" fontId="0" fillId="10" borderId="21" xfId="0" applyFill="1" applyBorder="1" applyAlignment="1">
      <alignment horizontal="center" vertical="center"/>
    </xf>
    <xf numFmtId="0" fontId="40" fillId="9" borderId="26" xfId="0" applyFont="1" applyFill="1" applyBorder="1" applyAlignment="1">
      <alignment horizontal="center" vertical="center"/>
    </xf>
    <xf numFmtId="0" fontId="40" fillId="9" borderId="28" xfId="0" applyFont="1" applyFill="1" applyBorder="1" applyAlignment="1">
      <alignment horizontal="center" vertical="center"/>
    </xf>
    <xf numFmtId="0" fontId="40" fillId="9" borderId="27" xfId="0" applyFont="1" applyFill="1" applyBorder="1" applyAlignment="1">
      <alignment horizontal="center" vertical="center"/>
    </xf>
    <xf numFmtId="0" fontId="0" fillId="3" borderId="58" xfId="0" applyFill="1" applyBorder="1" applyAlignment="1">
      <alignment horizontal="right" vertical="center"/>
    </xf>
    <xf numFmtId="0" fontId="0" fillId="3" borderId="59" xfId="0" applyFill="1" applyBorder="1" applyAlignment="1">
      <alignment horizontal="right" vertical="center"/>
    </xf>
    <xf numFmtId="0" fontId="40" fillId="23" borderId="21" xfId="0" applyFont="1" applyFill="1" applyBorder="1" applyAlignment="1">
      <alignment horizontal="right" vertical="center"/>
    </xf>
    <xf numFmtId="0" fontId="103" fillId="3" borderId="0" xfId="0" applyFont="1" applyFill="1" applyAlignment="1">
      <alignment horizontal="center" vertical="center"/>
    </xf>
    <xf numFmtId="0" fontId="0" fillId="0" borderId="21" xfId="0" applyBorder="1" applyAlignment="1">
      <alignment horizontal="right" vertical="center"/>
    </xf>
    <xf numFmtId="0" fontId="19" fillId="0" borderId="0" xfId="2" applyFont="1" applyAlignment="1">
      <alignment horizontal="center" vertical="center"/>
    </xf>
    <xf numFmtId="0" fontId="19" fillId="0" borderId="46" xfId="2" applyFont="1" applyBorder="1" applyAlignment="1">
      <alignment horizontal="center" vertical="center"/>
    </xf>
    <xf numFmtId="0" fontId="23" fillId="0" borderId="46" xfId="2" applyFont="1" applyBorder="1" applyAlignment="1">
      <alignment horizontal="right" vertical="center"/>
    </xf>
    <xf numFmtId="0" fontId="43" fillId="0" borderId="1" xfId="2" applyFont="1" applyBorder="1" applyAlignment="1">
      <alignment horizontal="center" vertical="center" wrapText="1"/>
    </xf>
    <xf numFmtId="0" fontId="13" fillId="0" borderId="21" xfId="2" applyFont="1" applyBorder="1" applyAlignment="1">
      <alignment horizontal="center" vertical="center"/>
    </xf>
    <xf numFmtId="0" fontId="42" fillId="8" borderId="1" xfId="2" applyFont="1" applyFill="1" applyBorder="1" applyAlignment="1">
      <alignment horizontal="center" vertical="center" wrapText="1"/>
    </xf>
    <xf numFmtId="0" fontId="48" fillId="0" borderId="1" xfId="2" applyFont="1" applyBorder="1" applyAlignment="1">
      <alignment horizontal="center" vertical="center"/>
    </xf>
    <xf numFmtId="0" fontId="13" fillId="0" borderId="0" xfId="2" applyFont="1" applyAlignment="1">
      <alignment horizontal="center" vertical="center"/>
    </xf>
    <xf numFmtId="0" fontId="12" fillId="0" borderId="5" xfId="2" applyFont="1" applyBorder="1" applyAlignment="1">
      <alignment horizontal="center" vertical="center"/>
    </xf>
    <xf numFmtId="0" fontId="12" fillId="0" borderId="0" xfId="2" applyFont="1" applyAlignment="1">
      <alignment horizontal="center" vertical="center"/>
    </xf>
    <xf numFmtId="0" fontId="13" fillId="7" borderId="21" xfId="2" applyFont="1" applyFill="1" applyBorder="1" applyAlignment="1">
      <alignment horizontal="left" vertical="center" shrinkToFit="1"/>
    </xf>
    <xf numFmtId="0" fontId="13" fillId="0" borderId="21" xfId="2" applyFont="1" applyBorder="1" applyAlignment="1">
      <alignment horizontal="left" vertical="center" shrinkToFit="1"/>
    </xf>
    <xf numFmtId="0" fontId="12" fillId="0" borderId="21" xfId="2" applyFont="1" applyBorder="1" applyAlignment="1">
      <alignment horizontal="left" vertical="center" shrinkToFit="1"/>
    </xf>
    <xf numFmtId="0" fontId="13" fillId="0" borderId="27" xfId="2" applyFont="1" applyBorder="1" applyAlignment="1">
      <alignment horizontal="center" vertical="center"/>
    </xf>
    <xf numFmtId="0" fontId="22" fillId="0" borderId="1" xfId="2" applyFont="1" applyBorder="1" applyAlignment="1">
      <alignment horizontal="center" vertical="center" wrapText="1"/>
    </xf>
    <xf numFmtId="0" fontId="22" fillId="0" borderId="1" xfId="2" applyFont="1" applyBorder="1" applyAlignment="1">
      <alignment horizontal="center" vertical="center" shrinkToFit="1"/>
    </xf>
    <xf numFmtId="0" fontId="22" fillId="0" borderId="1" xfId="2" applyFont="1" applyBorder="1" applyAlignment="1">
      <alignment horizontal="left" vertical="center"/>
    </xf>
    <xf numFmtId="0" fontId="22" fillId="0" borderId="1" xfId="2" applyFont="1" applyBorder="1" applyAlignment="1">
      <alignment horizontal="center" vertical="center"/>
    </xf>
    <xf numFmtId="0" fontId="13" fillId="0" borderId="1" xfId="2" applyFont="1" applyBorder="1" applyAlignment="1">
      <alignment horizontal="center" vertical="center"/>
    </xf>
    <xf numFmtId="0" fontId="23" fillId="5" borderId="1" xfId="2" applyFont="1" applyFill="1" applyBorder="1" applyAlignment="1">
      <alignment horizontal="center" vertical="center"/>
    </xf>
    <xf numFmtId="0" fontId="22" fillId="0" borderId="0" xfId="2" applyFont="1" applyAlignment="1">
      <alignment horizontal="center" vertical="center"/>
    </xf>
    <xf numFmtId="0" fontId="44" fillId="0" borderId="1" xfId="2" applyFont="1" applyBorder="1" applyAlignment="1">
      <alignment horizontal="center" vertical="center" wrapText="1"/>
    </xf>
    <xf numFmtId="0" fontId="13" fillId="11" borderId="62" xfId="2" applyFont="1" applyFill="1" applyBorder="1" applyAlignment="1">
      <alignment horizontal="center" vertical="center" shrinkToFit="1"/>
    </xf>
    <xf numFmtId="0" fontId="13" fillId="11" borderId="33" xfId="2" applyFont="1" applyFill="1" applyBorder="1" applyAlignment="1">
      <alignment horizontal="center" vertical="center" shrinkToFit="1"/>
    </xf>
    <xf numFmtId="0" fontId="13" fillId="11" borderId="29" xfId="2" applyFont="1" applyFill="1" applyBorder="1" applyAlignment="1">
      <alignment horizontal="center" vertical="center" shrinkToFit="1"/>
    </xf>
    <xf numFmtId="0" fontId="13" fillId="11" borderId="63" xfId="2" applyFont="1" applyFill="1" applyBorder="1" applyAlignment="1">
      <alignment horizontal="center" vertical="center" shrinkToFit="1"/>
    </xf>
    <xf numFmtId="0" fontId="13" fillId="11" borderId="0" xfId="2" applyFont="1" applyFill="1" applyAlignment="1">
      <alignment horizontal="center" vertical="center" shrinkToFit="1"/>
    </xf>
    <xf numFmtId="0" fontId="13" fillId="11" borderId="30" xfId="2" applyFont="1" applyFill="1" applyBorder="1" applyAlignment="1">
      <alignment horizontal="center" vertical="center" shrinkToFit="1"/>
    </xf>
    <xf numFmtId="0" fontId="13" fillId="11" borderId="31" xfId="2" applyFont="1" applyFill="1" applyBorder="1" applyAlignment="1">
      <alignment horizontal="center" vertical="center" shrinkToFit="1"/>
    </xf>
    <xf numFmtId="0" fontId="13" fillId="11" borderId="34" xfId="2" applyFont="1" applyFill="1" applyBorder="1" applyAlignment="1">
      <alignment horizontal="center" vertical="center" shrinkToFit="1"/>
    </xf>
    <xf numFmtId="0" fontId="13" fillId="11" borderId="32" xfId="2" applyFont="1" applyFill="1" applyBorder="1" applyAlignment="1">
      <alignment horizontal="center" vertical="center" shrinkToFit="1"/>
    </xf>
    <xf numFmtId="0" fontId="13" fillId="11" borderId="21" xfId="2" applyFont="1" applyFill="1" applyBorder="1" applyAlignment="1">
      <alignment horizontal="left" vertical="center" shrinkToFit="1"/>
    </xf>
    <xf numFmtId="0" fontId="13" fillId="11" borderId="21" xfId="2" applyFont="1" applyFill="1" applyBorder="1" applyAlignment="1">
      <alignment horizontal="center" vertical="center"/>
    </xf>
    <xf numFmtId="0" fontId="44" fillId="11" borderId="1" xfId="2" applyFont="1" applyFill="1" applyBorder="1" applyAlignment="1">
      <alignment horizontal="center" vertical="center" wrapText="1"/>
    </xf>
    <xf numFmtId="0" fontId="43" fillId="11" borderId="1" xfId="2" applyFont="1" applyFill="1" applyBorder="1" applyAlignment="1">
      <alignment horizontal="center" vertical="center" wrapText="1"/>
    </xf>
    <xf numFmtId="0" fontId="13" fillId="11" borderId="0" xfId="2" applyFont="1" applyFill="1" applyAlignment="1">
      <alignment horizontal="center" vertical="center"/>
    </xf>
    <xf numFmtId="0" fontId="42" fillId="12" borderId="1" xfId="2" applyFont="1" applyFill="1" applyBorder="1" applyAlignment="1">
      <alignment horizontal="center" vertical="center" wrapText="1"/>
    </xf>
    <xf numFmtId="0" fontId="12" fillId="11" borderId="0" xfId="2" applyFont="1" applyFill="1" applyAlignment="1">
      <alignment horizontal="center" vertical="center"/>
    </xf>
    <xf numFmtId="0" fontId="13" fillId="12" borderId="21" xfId="2" applyFont="1" applyFill="1" applyBorder="1" applyAlignment="1">
      <alignment horizontal="left" vertical="center" shrinkToFit="1"/>
    </xf>
    <xf numFmtId="0" fontId="19" fillId="11" borderId="0" xfId="2" applyFont="1" applyFill="1" applyAlignment="1">
      <alignment horizontal="center" vertical="center"/>
    </xf>
    <xf numFmtId="0" fontId="19" fillId="11" borderId="46" xfId="2" applyFont="1" applyFill="1" applyBorder="1" applyAlignment="1">
      <alignment horizontal="center" vertical="center"/>
    </xf>
    <xf numFmtId="0" fontId="23" fillId="11" borderId="46" xfId="2" applyFont="1" applyFill="1" applyBorder="1" applyAlignment="1">
      <alignment horizontal="right" vertical="center"/>
    </xf>
    <xf numFmtId="0" fontId="22" fillId="11" borderId="1" xfId="2" applyFont="1" applyFill="1" applyBorder="1" applyAlignment="1">
      <alignment horizontal="left" vertical="center"/>
    </xf>
    <xf numFmtId="0" fontId="22" fillId="11" borderId="1" xfId="2" applyFont="1" applyFill="1" applyBorder="1" applyAlignment="1">
      <alignment horizontal="center" vertical="center" shrinkToFit="1"/>
    </xf>
    <xf numFmtId="0" fontId="22" fillId="11" borderId="1" xfId="2" applyFont="1" applyFill="1" applyBorder="1" applyAlignment="1">
      <alignment horizontal="center" vertical="center"/>
    </xf>
    <xf numFmtId="0" fontId="13" fillId="11" borderId="1" xfId="2" applyFont="1" applyFill="1" applyBorder="1" applyAlignment="1">
      <alignment horizontal="center" vertical="center"/>
    </xf>
    <xf numFmtId="0" fontId="22" fillId="11" borderId="0" xfId="2" applyFont="1" applyFill="1" applyAlignment="1">
      <alignment horizontal="center" vertical="center"/>
    </xf>
    <xf numFmtId="0" fontId="48" fillId="11" borderId="1" xfId="2" applyFont="1" applyFill="1" applyBorder="1" applyAlignment="1">
      <alignment horizontal="center" vertical="center"/>
    </xf>
    <xf numFmtId="0" fontId="23" fillId="11" borderId="1" xfId="2" applyFont="1" applyFill="1" applyBorder="1" applyAlignment="1">
      <alignment horizontal="center" vertical="center"/>
    </xf>
    <xf numFmtId="0" fontId="22" fillId="11" borderId="1" xfId="2" applyFont="1" applyFill="1" applyBorder="1" applyAlignment="1">
      <alignment horizontal="center" vertical="center" wrapText="1"/>
    </xf>
    <xf numFmtId="0" fontId="42" fillId="12" borderId="10" xfId="2" applyFont="1" applyFill="1" applyBorder="1" applyAlignment="1">
      <alignment horizontal="center" vertical="center" wrapText="1"/>
    </xf>
    <xf numFmtId="0" fontId="42" fillId="12" borderId="48" xfId="2" applyFont="1" applyFill="1" applyBorder="1" applyAlignment="1">
      <alignment horizontal="center" vertical="center" wrapText="1"/>
    </xf>
    <xf numFmtId="0" fontId="42" fillId="12" borderId="11" xfId="2" applyFont="1" applyFill="1" applyBorder="1" applyAlignment="1">
      <alignment horizontal="center" vertical="center" wrapText="1"/>
    </xf>
    <xf numFmtId="0" fontId="42" fillId="11" borderId="1" xfId="2" applyFont="1" applyFill="1" applyBorder="1" applyAlignment="1">
      <alignment horizontal="center" vertical="center"/>
    </xf>
    <xf numFmtId="0" fontId="42" fillId="12" borderId="1" xfId="2" applyFont="1" applyFill="1" applyBorder="1" applyAlignment="1">
      <alignment horizontal="center" vertical="center"/>
    </xf>
    <xf numFmtId="0" fontId="42" fillId="11" borderId="48" xfId="2" applyFont="1" applyFill="1" applyBorder="1" applyAlignment="1">
      <alignment horizontal="center" vertical="center"/>
    </xf>
    <xf numFmtId="0" fontId="42" fillId="11" borderId="11" xfId="2" applyFont="1" applyFill="1" applyBorder="1" applyAlignment="1">
      <alignment horizontal="center" vertical="center"/>
    </xf>
    <xf numFmtId="0" fontId="42" fillId="12" borderId="10" xfId="2" applyFont="1" applyFill="1" applyBorder="1" applyAlignment="1">
      <alignment horizontal="center" vertical="center"/>
    </xf>
    <xf numFmtId="0" fontId="42" fillId="12" borderId="11" xfId="2" applyFont="1" applyFill="1" applyBorder="1" applyAlignment="1">
      <alignment horizontal="center" vertical="center"/>
    </xf>
    <xf numFmtId="0" fontId="42" fillId="11" borderId="10" xfId="2" applyFont="1" applyFill="1" applyBorder="1" applyAlignment="1">
      <alignment horizontal="center" vertical="center"/>
    </xf>
    <xf numFmtId="0" fontId="12" fillId="11" borderId="21" xfId="2" applyFont="1" applyFill="1" applyBorder="1" applyAlignment="1">
      <alignment horizontal="center" vertical="center"/>
    </xf>
    <xf numFmtId="0" fontId="12" fillId="11" borderId="1" xfId="2" applyFont="1" applyFill="1" applyBorder="1" applyAlignment="1">
      <alignment horizontal="center" vertical="center"/>
    </xf>
    <xf numFmtId="0" fontId="22" fillId="11" borderId="0" xfId="2" applyFont="1" applyFill="1" applyAlignment="1">
      <alignment horizontal="right" vertical="center"/>
    </xf>
    <xf numFmtId="0" fontId="12" fillId="11" borderId="7" xfId="2" applyFont="1" applyFill="1" applyBorder="1" applyAlignment="1">
      <alignment horizontal="center" vertical="center"/>
    </xf>
    <xf numFmtId="0" fontId="12" fillId="11" borderId="8" xfId="2" applyFont="1" applyFill="1" applyBorder="1" applyAlignment="1">
      <alignment horizontal="center" vertical="center"/>
    </xf>
    <xf numFmtId="0" fontId="12" fillId="11" borderId="9" xfId="2" applyFont="1" applyFill="1" applyBorder="1" applyAlignment="1">
      <alignment horizontal="center" vertical="center"/>
    </xf>
    <xf numFmtId="0" fontId="12" fillId="12" borderId="21" xfId="2" applyFont="1" applyFill="1" applyBorder="1" applyAlignment="1">
      <alignment horizontal="left" vertical="center" shrinkToFit="1"/>
    </xf>
    <xf numFmtId="0" fontId="12" fillId="12" borderId="21" xfId="2" applyFont="1" applyFill="1" applyBorder="1" applyAlignment="1">
      <alignment vertical="center" shrinkToFit="1"/>
    </xf>
    <xf numFmtId="0" fontId="12" fillId="11" borderId="21" xfId="2" applyFont="1" applyFill="1" applyBorder="1" applyAlignment="1">
      <alignment vertical="center" shrinkToFit="1"/>
    </xf>
    <xf numFmtId="0" fontId="12" fillId="11" borderId="21" xfId="2" applyFont="1" applyFill="1" applyBorder="1" applyAlignment="1">
      <alignment horizontal="left" vertical="center" shrinkToFit="1"/>
    </xf>
    <xf numFmtId="0" fontId="26" fillId="11" borderId="1" xfId="2" applyFont="1" applyFill="1" applyBorder="1" applyAlignment="1">
      <alignment horizontal="center" vertical="center"/>
    </xf>
    <xf numFmtId="0" fontId="13" fillId="11" borderId="0" xfId="2" quotePrefix="1" applyFont="1" applyFill="1" applyAlignment="1">
      <alignment horizontal="center" vertical="center"/>
    </xf>
    <xf numFmtId="0" fontId="12" fillId="11" borderId="5" xfId="2" applyFont="1" applyFill="1" applyBorder="1" applyAlignment="1">
      <alignment horizontal="center" vertical="center"/>
    </xf>
    <xf numFmtId="0" fontId="12" fillId="11" borderId="6" xfId="2" applyFont="1" applyFill="1" applyBorder="1" applyAlignment="1">
      <alignment horizontal="center" vertical="center"/>
    </xf>
    <xf numFmtId="0" fontId="0" fillId="10" borderId="79" xfId="0" applyFill="1" applyBorder="1" applyAlignment="1">
      <alignment horizontal="center" vertical="center"/>
    </xf>
    <xf numFmtId="0" fontId="0" fillId="10" borderId="69" xfId="0" applyFill="1" applyBorder="1" applyAlignment="1">
      <alignment horizontal="center" vertical="center"/>
    </xf>
    <xf numFmtId="0" fontId="0" fillId="10" borderId="72" xfId="0" applyFill="1" applyBorder="1" applyAlignment="1">
      <alignment horizontal="center" vertical="center"/>
    </xf>
    <xf numFmtId="0" fontId="11" fillId="15" borderId="95" xfId="0" quotePrefix="1" applyFont="1" applyFill="1" applyBorder="1" applyAlignment="1">
      <alignment horizontal="center" vertical="center"/>
    </xf>
    <xf numFmtId="0" fontId="11" fillId="15" borderId="77" xfId="0" applyFont="1" applyFill="1" applyBorder="1" applyAlignment="1">
      <alignment horizontal="center" vertical="center"/>
    </xf>
    <xf numFmtId="0" fontId="11" fillId="15" borderId="93" xfId="0" applyFont="1" applyFill="1" applyBorder="1" applyAlignment="1">
      <alignment horizontal="center" vertical="center"/>
    </xf>
    <xf numFmtId="0" fontId="11" fillId="15" borderId="75" xfId="0" applyFont="1" applyFill="1" applyBorder="1" applyAlignment="1">
      <alignment horizontal="center" vertical="center"/>
    </xf>
    <xf numFmtId="0" fontId="11" fillId="15" borderId="94" xfId="0" applyFont="1" applyFill="1" applyBorder="1" applyAlignment="1">
      <alignment horizontal="center" vertical="center"/>
    </xf>
    <xf numFmtId="0" fontId="11" fillId="15" borderId="76" xfId="0" applyFont="1" applyFill="1" applyBorder="1" applyAlignment="1">
      <alignment horizontal="center" vertical="center"/>
    </xf>
    <xf numFmtId="0" fontId="11" fillId="0" borderId="95" xfId="0" quotePrefix="1" applyFont="1" applyBorder="1" applyAlignment="1">
      <alignment horizontal="center" vertical="center"/>
    </xf>
    <xf numFmtId="0" fontId="11" fillId="0" borderId="77" xfId="0" applyFont="1" applyBorder="1" applyAlignment="1">
      <alignment horizontal="center" vertical="center"/>
    </xf>
    <xf numFmtId="0" fontId="11" fillId="0" borderId="93" xfId="0" applyFont="1" applyBorder="1" applyAlignment="1">
      <alignment horizontal="center" vertical="center"/>
    </xf>
    <xf numFmtId="0" fontId="11" fillId="0" borderId="75" xfId="0" applyFont="1" applyBorder="1" applyAlignment="1">
      <alignment horizontal="center" vertical="center"/>
    </xf>
    <xf numFmtId="0" fontId="11" fillId="0" borderId="94" xfId="0" applyFont="1" applyBorder="1" applyAlignment="1">
      <alignment horizontal="center" vertical="center"/>
    </xf>
    <xf numFmtId="0" fontId="11" fillId="0" borderId="76" xfId="0" applyFont="1" applyBorder="1" applyAlignment="1">
      <alignment horizontal="center" vertical="center"/>
    </xf>
    <xf numFmtId="176" fontId="11" fillId="15" borderId="85" xfId="0" applyNumberFormat="1" applyFont="1" applyFill="1" applyBorder="1" applyAlignment="1">
      <alignment horizontal="center" vertical="center"/>
    </xf>
    <xf numFmtId="176" fontId="11" fillId="15" borderId="81" xfId="0" applyNumberFormat="1" applyFont="1" applyFill="1" applyBorder="1" applyAlignment="1">
      <alignment horizontal="center" vertical="center"/>
    </xf>
    <xf numFmtId="176" fontId="11" fillId="15" borderId="83" xfId="0" applyNumberFormat="1" applyFont="1" applyFill="1" applyBorder="1" applyAlignment="1">
      <alignment horizontal="center" vertical="center"/>
    </xf>
    <xf numFmtId="176" fontId="11" fillId="0" borderId="84" xfId="0" applyNumberFormat="1" applyFont="1" applyBorder="1" applyAlignment="1">
      <alignment horizontal="center" vertical="center"/>
    </xf>
    <xf numFmtId="176" fontId="11" fillId="0" borderId="86" xfId="0" applyNumberFormat="1" applyFont="1" applyBorder="1" applyAlignment="1">
      <alignment horizontal="center" vertical="center"/>
    </xf>
    <xf numFmtId="176" fontId="11" fillId="0" borderId="87" xfId="0" applyNumberFormat="1" applyFont="1" applyBorder="1" applyAlignment="1">
      <alignment horizontal="center" vertical="center"/>
    </xf>
    <xf numFmtId="176" fontId="11" fillId="0" borderId="70" xfId="0" quotePrefix="1" applyNumberFormat="1" applyFont="1" applyBorder="1" applyAlignment="1">
      <alignment horizontal="center" vertical="center"/>
    </xf>
    <xf numFmtId="176" fontId="11" fillId="0" borderId="64" xfId="0" applyNumberFormat="1" applyFont="1" applyBorder="1" applyAlignment="1">
      <alignment horizontal="center" vertical="center"/>
    </xf>
    <xf numFmtId="176" fontId="11" fillId="0" borderId="68" xfId="0" applyNumberFormat="1" applyFont="1" applyBorder="1" applyAlignment="1">
      <alignment horizontal="center" vertical="center"/>
    </xf>
    <xf numFmtId="176" fontId="11" fillId="0" borderId="70" xfId="0" applyNumberFormat="1" applyFont="1" applyBorder="1" applyAlignment="1">
      <alignment horizontal="center" vertical="center"/>
    </xf>
    <xf numFmtId="0" fontId="11" fillId="15" borderId="80" xfId="0" applyFont="1" applyFill="1" applyBorder="1" applyAlignment="1">
      <alignment horizontal="center" vertical="center"/>
    </xf>
    <xf numFmtId="0" fontId="11" fillId="15" borderId="8" xfId="0" applyFont="1" applyFill="1" applyBorder="1" applyAlignment="1">
      <alignment horizontal="center" vertical="center"/>
    </xf>
    <xf numFmtId="0" fontId="11" fillId="15" borderId="9" xfId="0" applyFont="1" applyFill="1" applyBorder="1" applyAlignment="1">
      <alignment horizontal="center" vertical="center"/>
    </xf>
    <xf numFmtId="0" fontId="11" fillId="15" borderId="81" xfId="0" applyFont="1" applyFill="1" applyBorder="1" applyAlignment="1">
      <alignment horizontal="center" vertical="center"/>
    </xf>
    <xf numFmtId="0" fontId="11" fillId="15" borderId="83" xfId="0" applyFont="1" applyFill="1" applyBorder="1" applyAlignment="1">
      <alignment horizontal="center" vertical="center"/>
    </xf>
    <xf numFmtId="0" fontId="25" fillId="15" borderId="86" xfId="0" applyFont="1" applyFill="1" applyBorder="1" applyAlignment="1">
      <alignment horizontal="center" vertical="center"/>
    </xf>
    <xf numFmtId="0" fontId="25" fillId="15" borderId="87" xfId="0" applyFont="1" applyFill="1" applyBorder="1" applyAlignment="1">
      <alignment horizontal="center" vertical="center"/>
    </xf>
    <xf numFmtId="0" fontId="11" fillId="15" borderId="7" xfId="0" applyFont="1" applyFill="1" applyBorder="1" applyAlignment="1">
      <alignment horizontal="center" vertical="center"/>
    </xf>
    <xf numFmtId="0" fontId="11" fillId="15" borderId="64" xfId="0" applyFont="1" applyFill="1" applyBorder="1" applyAlignment="1">
      <alignment horizontal="center" vertical="center"/>
    </xf>
    <xf numFmtId="0" fontId="11" fillId="15" borderId="68" xfId="0" applyFont="1" applyFill="1" applyBorder="1" applyAlignment="1">
      <alignment horizontal="center" vertical="center"/>
    </xf>
    <xf numFmtId="0" fontId="11" fillId="14" borderId="79" xfId="0" applyFont="1" applyFill="1" applyBorder="1" applyAlignment="1">
      <alignment horizontal="center" vertical="center" wrapText="1"/>
    </xf>
    <xf numFmtId="0" fontId="11" fillId="14" borderId="72" xfId="0" applyFont="1" applyFill="1" applyBorder="1" applyAlignment="1">
      <alignment horizontal="center" vertical="center"/>
    </xf>
    <xf numFmtId="0" fontId="11" fillId="14" borderId="79" xfId="0" applyFont="1" applyFill="1" applyBorder="1" applyAlignment="1">
      <alignment horizontal="center" vertical="center"/>
    </xf>
    <xf numFmtId="0" fontId="11" fillId="14" borderId="69" xfId="0" applyFont="1" applyFill="1" applyBorder="1" applyAlignment="1">
      <alignment horizontal="center" vertical="center"/>
    </xf>
    <xf numFmtId="0" fontId="11" fillId="14" borderId="73" xfId="0" applyFont="1" applyFill="1" applyBorder="1" applyAlignment="1">
      <alignment horizontal="center" vertical="center"/>
    </xf>
    <xf numFmtId="0" fontId="11" fillId="15" borderId="64" xfId="0" applyFont="1" applyFill="1" applyBorder="1" applyAlignment="1">
      <alignment horizontal="center" vertical="center" wrapText="1"/>
    </xf>
    <xf numFmtId="176" fontId="11" fillId="0" borderId="84" xfId="0" quotePrefix="1" applyNumberFormat="1" applyFont="1" applyBorder="1" applyAlignment="1">
      <alignment horizontal="center" vertical="center"/>
    </xf>
    <xf numFmtId="176" fontId="11" fillId="0" borderId="85" xfId="0" quotePrefix="1" applyNumberFormat="1" applyFont="1" applyBorder="1" applyAlignment="1">
      <alignment horizontal="center" vertical="center"/>
    </xf>
    <xf numFmtId="176" fontId="11" fillId="0" borderId="81" xfId="0" applyNumberFormat="1" applyFont="1" applyBorder="1" applyAlignment="1">
      <alignment horizontal="center" vertical="center"/>
    </xf>
    <xf numFmtId="176" fontId="11" fillId="0" borderId="83" xfId="0" applyNumberFormat="1" applyFont="1" applyBorder="1" applyAlignment="1">
      <alignment horizontal="center" vertical="center"/>
    </xf>
    <xf numFmtId="176" fontId="11" fillId="15" borderId="84" xfId="0" applyNumberFormat="1" applyFont="1" applyFill="1" applyBorder="1" applyAlignment="1">
      <alignment horizontal="center" vertical="center"/>
    </xf>
    <xf numFmtId="176" fontId="11" fillId="15" borderId="86" xfId="0" applyNumberFormat="1" applyFont="1" applyFill="1" applyBorder="1" applyAlignment="1">
      <alignment horizontal="center" vertical="center"/>
    </xf>
    <xf numFmtId="176" fontId="11" fillId="15" borderId="87" xfId="0" applyNumberFormat="1" applyFont="1" applyFill="1" applyBorder="1" applyAlignment="1">
      <alignment horizontal="center" vertical="center"/>
    </xf>
    <xf numFmtId="176" fontId="11" fillId="15" borderId="70" xfId="0" applyNumberFormat="1" applyFont="1" applyFill="1" applyBorder="1" applyAlignment="1">
      <alignment horizontal="center" vertical="center"/>
    </xf>
    <xf numFmtId="176" fontId="11" fillId="15" borderId="64" xfId="0" applyNumberFormat="1" applyFont="1" applyFill="1" applyBorder="1" applyAlignment="1">
      <alignment horizontal="center" vertical="center"/>
    </xf>
    <xf numFmtId="176" fontId="11" fillId="15" borderId="68" xfId="0" applyNumberFormat="1" applyFont="1" applyFill="1" applyBorder="1" applyAlignment="1">
      <alignment horizontal="center" vertical="center"/>
    </xf>
    <xf numFmtId="176" fontId="11" fillId="15" borderId="70" xfId="0" quotePrefix="1" applyNumberFormat="1" applyFont="1" applyFill="1" applyBorder="1" applyAlignment="1">
      <alignment horizontal="center" vertical="center"/>
    </xf>
    <xf numFmtId="176" fontId="11" fillId="15" borderId="84" xfId="0" quotePrefix="1" applyNumberFormat="1" applyFont="1" applyFill="1" applyBorder="1" applyAlignment="1">
      <alignment horizontal="center" vertical="center"/>
    </xf>
    <xf numFmtId="176" fontId="11" fillId="15" borderId="85" xfId="0" quotePrefix="1" applyNumberFormat="1" applyFont="1" applyFill="1" applyBorder="1" applyAlignment="1">
      <alignment horizontal="center" vertical="center"/>
    </xf>
    <xf numFmtId="0" fontId="11" fillId="14" borderId="89" xfId="0" applyFont="1" applyFill="1" applyBorder="1" applyAlignment="1">
      <alignment horizontal="center" vertical="center"/>
    </xf>
    <xf numFmtId="0" fontId="11" fillId="14" borderId="92" xfId="0" applyFont="1" applyFill="1" applyBorder="1" applyAlignment="1">
      <alignment horizontal="center" vertical="center"/>
    </xf>
    <xf numFmtId="0" fontId="11" fillId="14" borderId="88" xfId="0" applyFont="1" applyFill="1" applyBorder="1" applyAlignment="1">
      <alignment horizontal="center" vertical="center"/>
    </xf>
    <xf numFmtId="0" fontId="11" fillId="14" borderId="82" xfId="0" applyFont="1" applyFill="1" applyBorder="1" applyAlignment="1">
      <alignment horizontal="center" vertical="center"/>
    </xf>
    <xf numFmtId="0" fontId="11" fillId="15" borderId="88" xfId="0" quotePrefix="1" applyFont="1" applyFill="1" applyBorder="1" applyAlignment="1">
      <alignment horizontal="center" vertical="center"/>
    </xf>
    <xf numFmtId="0" fontId="11" fillId="15" borderId="90" xfId="0" applyFont="1" applyFill="1" applyBorder="1" applyAlignment="1">
      <alignment horizontal="center" vertical="center"/>
    </xf>
    <xf numFmtId="0" fontId="11" fillId="15" borderId="98" xfId="0" applyFont="1" applyFill="1" applyBorder="1" applyAlignment="1">
      <alignment horizontal="center" vertical="center"/>
    </xf>
    <xf numFmtId="0" fontId="11" fillId="0" borderId="88" xfId="0" quotePrefix="1" applyFont="1" applyBorder="1" applyAlignment="1">
      <alignment horizontal="center" vertical="center"/>
    </xf>
    <xf numFmtId="0" fontId="11" fillId="0" borderId="90" xfId="0" applyFont="1" applyBorder="1" applyAlignment="1">
      <alignment horizontal="center" vertical="center"/>
    </xf>
    <xf numFmtId="0" fontId="11" fillId="0" borderId="82" xfId="0" applyFont="1" applyBorder="1" applyAlignment="1">
      <alignment horizontal="center" vertical="center"/>
    </xf>
    <xf numFmtId="0" fontId="11" fillId="15" borderId="96" xfId="0" quotePrefix="1" applyFont="1" applyFill="1" applyBorder="1" applyAlignment="1">
      <alignment horizontal="center" vertical="center"/>
    </xf>
    <xf numFmtId="0" fontId="11" fillId="15" borderId="82" xfId="0" applyFont="1" applyFill="1" applyBorder="1" applyAlignment="1">
      <alignment horizontal="center" vertical="center"/>
    </xf>
    <xf numFmtId="0" fontId="11" fillId="14" borderId="71" xfId="0" applyFont="1" applyFill="1" applyBorder="1" applyAlignment="1">
      <alignment horizontal="center" vertical="center"/>
    </xf>
    <xf numFmtId="0" fontId="11" fillId="14" borderId="65" xfId="0" applyFont="1" applyFill="1" applyBorder="1" applyAlignment="1">
      <alignment horizontal="center" vertical="center"/>
    </xf>
    <xf numFmtId="0" fontId="25" fillId="14" borderId="71" xfId="0" applyFont="1" applyFill="1" applyBorder="1" applyAlignment="1">
      <alignment horizontal="center" vertical="center"/>
    </xf>
    <xf numFmtId="0" fontId="25" fillId="14" borderId="65" xfId="0" applyFont="1" applyFill="1" applyBorder="1" applyAlignment="1">
      <alignment horizontal="center" vertical="center"/>
    </xf>
    <xf numFmtId="176" fontId="11" fillId="0" borderId="85" xfId="0" applyNumberFormat="1" applyFont="1" applyBorder="1" applyAlignment="1">
      <alignment horizontal="center" vertical="center"/>
    </xf>
    <xf numFmtId="0" fontId="0" fillId="0" borderId="0" xfId="0" applyAlignment="1">
      <alignment horizontal="center" vertical="center" wrapText="1"/>
    </xf>
    <xf numFmtId="0" fontId="0" fillId="10" borderId="88" xfId="0" applyFill="1" applyBorder="1" applyAlignment="1">
      <alignment horizontal="center" vertical="center"/>
    </xf>
    <xf numFmtId="0" fontId="0" fillId="10" borderId="71" xfId="0" applyFill="1" applyBorder="1" applyAlignment="1">
      <alignment horizontal="center" vertical="center"/>
    </xf>
    <xf numFmtId="0" fontId="0" fillId="10" borderId="89" xfId="0" applyFill="1" applyBorder="1" applyAlignment="1">
      <alignment horizontal="center" vertical="center"/>
    </xf>
    <xf numFmtId="0" fontId="0" fillId="10" borderId="82" xfId="0" applyFill="1" applyBorder="1" applyAlignment="1">
      <alignment horizontal="center" vertical="center"/>
    </xf>
    <xf numFmtId="0" fontId="0" fillId="10" borderId="65" xfId="0" applyFill="1" applyBorder="1" applyAlignment="1">
      <alignment horizontal="center" vertical="center"/>
    </xf>
    <xf numFmtId="0" fontId="0" fillId="10" borderId="92" xfId="0" applyFill="1" applyBorder="1" applyAlignment="1">
      <alignment horizontal="center" vertical="center"/>
    </xf>
    <xf numFmtId="0" fontId="0" fillId="13" borderId="100" xfId="0" applyFill="1" applyBorder="1" applyAlignment="1">
      <alignment horizontal="center" vertical="center"/>
    </xf>
    <xf numFmtId="0" fontId="0" fillId="13" borderId="66" xfId="0" applyFill="1" applyBorder="1" applyAlignment="1">
      <alignment horizontal="center" vertical="center"/>
    </xf>
    <xf numFmtId="0" fontId="0" fillId="13" borderId="67" xfId="0" applyFill="1" applyBorder="1" applyAlignment="1">
      <alignment horizontal="center" vertical="center"/>
    </xf>
    <xf numFmtId="0" fontId="11" fillId="0" borderId="96" xfId="0" quotePrefix="1" applyFont="1" applyBorder="1" applyAlignment="1">
      <alignment horizontal="center" vertical="center"/>
    </xf>
    <xf numFmtId="0" fontId="11" fillId="0" borderId="98" xfId="0" applyFont="1" applyBorder="1" applyAlignment="1">
      <alignment horizontal="center" vertical="center"/>
    </xf>
    <xf numFmtId="0" fontId="11" fillId="15" borderId="88" xfId="0" applyFont="1" applyFill="1" applyBorder="1" applyAlignment="1">
      <alignment horizontal="center" vertical="center"/>
    </xf>
    <xf numFmtId="0" fontId="90" fillId="0" borderId="0" xfId="15" applyFont="1" applyAlignment="1">
      <alignment horizontal="center" vertical="center" wrapText="1"/>
    </xf>
    <xf numFmtId="0" fontId="90" fillId="0" borderId="0" xfId="15" applyFont="1" applyAlignment="1">
      <alignment horizontal="center" vertical="center"/>
    </xf>
    <xf numFmtId="0" fontId="90" fillId="0" borderId="0" xfId="15" applyFont="1" applyAlignment="1">
      <alignment horizontal="left" vertical="center" wrapText="1"/>
    </xf>
    <xf numFmtId="0" fontId="91" fillId="0" borderId="0" xfId="0" applyFont="1" applyAlignment="1">
      <alignment horizontal="left" vertical="center" wrapText="1"/>
    </xf>
    <xf numFmtId="0" fontId="91" fillId="0" borderId="0" xfId="0" applyFont="1" applyAlignment="1">
      <alignment horizontal="left" vertical="center"/>
    </xf>
  </cellXfs>
  <cellStyles count="17">
    <cellStyle name="경고문" xfId="13" builtinId="11"/>
    <cellStyle name="백분율 2" xfId="6" xr:uid="{00000000-0005-0000-0000-000000000000}"/>
    <cellStyle name="백분율 3" xfId="9" xr:uid="{00000000-0005-0000-0000-000001000000}"/>
    <cellStyle name="쉼표 [0] 2" xfId="10" xr:uid="{00000000-0005-0000-0000-000002000000}"/>
    <cellStyle name="표준" xfId="0" builtinId="0"/>
    <cellStyle name="표준 10" xfId="14" xr:uid="{947DC81C-BAFF-4919-A4DF-7AAFEA48159A}"/>
    <cellStyle name="표준 2" xfId="2" xr:uid="{00000000-0005-0000-0000-000004000000}"/>
    <cellStyle name="표준 2 2" xfId="7" xr:uid="{00000000-0005-0000-0000-000005000000}"/>
    <cellStyle name="표준 3" xfId="3" xr:uid="{00000000-0005-0000-0000-000006000000}"/>
    <cellStyle name="표준 3 2 2 5 2" xfId="15" xr:uid="{FC470075-6399-4761-981E-0432CB1622DB}"/>
    <cellStyle name="표준 4" xfId="4" xr:uid="{00000000-0005-0000-0000-000007000000}"/>
    <cellStyle name="표준 5" xfId="1" xr:uid="{00000000-0005-0000-0000-000008000000}"/>
    <cellStyle name="표준 6" xfId="5" xr:uid="{00000000-0005-0000-0000-000009000000}"/>
    <cellStyle name="표준 7" xfId="8" xr:uid="{00000000-0005-0000-0000-00000A000000}"/>
    <cellStyle name="표준 8" xfId="11" xr:uid="{00000000-0005-0000-0000-00000B000000}"/>
    <cellStyle name="표준 9" xfId="12" xr:uid="{00000000-0005-0000-0000-00000C000000}"/>
    <cellStyle name="표준 9 2" xfId="16" xr:uid="{DDA9614D-5CEF-48CF-BC3E-92BD65085D52}"/>
  </cellStyles>
  <dxfs count="0"/>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8.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1" Type="http://schemas.openxmlformats.org/officeDocument/2006/relationships/image" Target="../media/image14.png"/></Relationships>
</file>

<file path=xl/drawings/_rels/drawing9.x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22</xdr:col>
      <xdr:colOff>214710</xdr:colOff>
      <xdr:row>1</xdr:row>
      <xdr:rowOff>92765</xdr:rowOff>
    </xdr:from>
    <xdr:to>
      <xdr:col>27</xdr:col>
      <xdr:colOff>194151</xdr:colOff>
      <xdr:row>2</xdr:row>
      <xdr:rowOff>187186</xdr:rowOff>
    </xdr:to>
    <xdr:pic>
      <xdr:nvPicPr>
        <xdr:cNvPr id="2" name="그림 1">
          <a:extLst>
            <a:ext uri="{FF2B5EF4-FFF2-40B4-BE49-F238E27FC236}">
              <a16:creationId xmlns:a16="http://schemas.microsoft.com/office/drawing/2014/main" id="{13FA293E-3628-4D4E-8085-B3ED369307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0135" y="197540"/>
          <a:ext cx="1217691" cy="303971"/>
        </a:xfrm>
        <a:prstGeom prst="rect">
          <a:avLst/>
        </a:prstGeom>
      </xdr:spPr>
    </xdr:pic>
    <xdr:clientData/>
  </xdr:twoCellAnchor>
  <xdr:twoCellAnchor editAs="oneCell">
    <xdr:from>
      <xdr:col>21</xdr:col>
      <xdr:colOff>223392</xdr:colOff>
      <xdr:row>169</xdr:row>
      <xdr:rowOff>77382</xdr:rowOff>
    </xdr:from>
    <xdr:to>
      <xdr:col>26</xdr:col>
      <xdr:colOff>98307</xdr:colOff>
      <xdr:row>170</xdr:row>
      <xdr:rowOff>149229</xdr:rowOff>
    </xdr:to>
    <xdr:pic>
      <xdr:nvPicPr>
        <xdr:cNvPr id="3" name="그림 2">
          <a:extLst>
            <a:ext uri="{FF2B5EF4-FFF2-40B4-BE49-F238E27FC236}">
              <a16:creationId xmlns:a16="http://schemas.microsoft.com/office/drawing/2014/main" id="{0736A9F4-889D-4D57-ADC3-53416E9C99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1167" y="31214607"/>
          <a:ext cx="1097925" cy="266157"/>
        </a:xfrm>
        <a:prstGeom prst="rect">
          <a:avLst/>
        </a:prstGeom>
      </xdr:spPr>
    </xdr:pic>
    <xdr:clientData/>
  </xdr:twoCellAnchor>
  <xdr:twoCellAnchor editAs="oneCell">
    <xdr:from>
      <xdr:col>24</xdr:col>
      <xdr:colOff>82826</xdr:colOff>
      <xdr:row>171</xdr:row>
      <xdr:rowOff>24847</xdr:rowOff>
    </xdr:from>
    <xdr:to>
      <xdr:col>27</xdr:col>
      <xdr:colOff>149175</xdr:colOff>
      <xdr:row>174</xdr:row>
      <xdr:rowOff>175254</xdr:rowOff>
    </xdr:to>
    <xdr:pic>
      <xdr:nvPicPr>
        <xdr:cNvPr id="4" name="Picture 5">
          <a:extLst>
            <a:ext uri="{FF2B5EF4-FFF2-40B4-BE49-F238E27FC236}">
              <a16:creationId xmlns:a16="http://schemas.microsoft.com/office/drawing/2014/main" id="{050199D7-4082-4B41-8D61-380B4073ABAE}"/>
            </a:ext>
          </a:extLst>
        </xdr:cNvPr>
        <xdr:cNvPicPr>
          <a:picLocks noChangeAspect="1"/>
        </xdr:cNvPicPr>
      </xdr:nvPicPr>
      <xdr:blipFill>
        <a:blip xmlns:r="http://schemas.openxmlformats.org/officeDocument/2006/relationships" r:embed="rId3"/>
        <a:stretch>
          <a:fillRect/>
        </a:stretch>
      </xdr:blipFill>
      <xdr:spPr>
        <a:xfrm>
          <a:off x="5883551" y="31581172"/>
          <a:ext cx="790249" cy="779058"/>
        </a:xfrm>
        <a:prstGeom prst="rect">
          <a:avLst/>
        </a:prstGeom>
        <a:noFill/>
        <a:ln>
          <a:noFill/>
        </a:ln>
        <a:effectLst/>
      </xdr:spPr>
    </xdr:pic>
    <xdr:clientData/>
  </xdr:twoCellAnchor>
  <xdr:twoCellAnchor editAs="oneCell">
    <xdr:from>
      <xdr:col>2</xdr:col>
      <xdr:colOff>2344</xdr:colOff>
      <xdr:row>180</xdr:row>
      <xdr:rowOff>89648</xdr:rowOff>
    </xdr:from>
    <xdr:to>
      <xdr:col>18</xdr:col>
      <xdr:colOff>110517</xdr:colOff>
      <xdr:row>190</xdr:row>
      <xdr:rowOff>72950</xdr:rowOff>
    </xdr:to>
    <xdr:pic>
      <xdr:nvPicPr>
        <xdr:cNvPr id="5" name="그림 4">
          <a:extLst>
            <a:ext uri="{FF2B5EF4-FFF2-40B4-BE49-F238E27FC236}">
              <a16:creationId xmlns:a16="http://schemas.microsoft.com/office/drawing/2014/main" id="{50CDB92A-494E-4F86-AF33-B36667402F79}"/>
            </a:ext>
          </a:extLst>
        </xdr:cNvPr>
        <xdr:cNvPicPr>
          <a:picLocks noChangeAspect="1"/>
        </xdr:cNvPicPr>
      </xdr:nvPicPr>
      <xdr:blipFill>
        <a:blip xmlns:r="http://schemas.openxmlformats.org/officeDocument/2006/relationships" r:embed="rId4"/>
        <a:stretch>
          <a:fillRect/>
        </a:stretch>
      </xdr:blipFill>
      <xdr:spPr>
        <a:xfrm>
          <a:off x="354769" y="33531923"/>
          <a:ext cx="4135343" cy="2073087"/>
        </a:xfrm>
        <a:prstGeom prst="rect">
          <a:avLst/>
        </a:prstGeom>
      </xdr:spPr>
    </xdr:pic>
    <xdr:clientData/>
  </xdr:twoCellAnchor>
  <xdr:oneCellAnchor>
    <xdr:from>
      <xdr:col>54</xdr:col>
      <xdr:colOff>214710</xdr:colOff>
      <xdr:row>1</xdr:row>
      <xdr:rowOff>92765</xdr:rowOff>
    </xdr:from>
    <xdr:ext cx="1221501" cy="309686"/>
    <xdr:pic>
      <xdr:nvPicPr>
        <xdr:cNvPr id="6" name="그림 5">
          <a:extLst>
            <a:ext uri="{FF2B5EF4-FFF2-40B4-BE49-F238E27FC236}">
              <a16:creationId xmlns:a16="http://schemas.microsoft.com/office/drawing/2014/main" id="{D415A339-C637-4BBC-ABAB-121A1DCE32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83000" y="191825"/>
          <a:ext cx="1221501" cy="309686"/>
        </a:xfrm>
        <a:prstGeom prst="rect">
          <a:avLst/>
        </a:prstGeom>
      </xdr:spPr>
    </xdr:pic>
    <xdr:clientData/>
  </xdr:oneCellAnchor>
  <xdr:oneCellAnchor>
    <xdr:from>
      <xdr:col>53</xdr:col>
      <xdr:colOff>223392</xdr:colOff>
      <xdr:row>169</xdr:row>
      <xdr:rowOff>77382</xdr:rowOff>
    </xdr:from>
    <xdr:ext cx="1124595" cy="281397"/>
    <xdr:pic>
      <xdr:nvPicPr>
        <xdr:cNvPr id="7" name="그림 6">
          <a:extLst>
            <a:ext uri="{FF2B5EF4-FFF2-40B4-BE49-F238E27FC236}">
              <a16:creationId xmlns:a16="http://schemas.microsoft.com/office/drawing/2014/main" id="{2929DBB3-F387-4512-A5E3-0EFFC2A4C2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45937" y="33433932"/>
          <a:ext cx="1124595" cy="281397"/>
        </a:xfrm>
        <a:prstGeom prst="rect">
          <a:avLst/>
        </a:prstGeom>
      </xdr:spPr>
    </xdr:pic>
    <xdr:clientData/>
  </xdr:oneCellAnchor>
  <xdr:oneCellAnchor>
    <xdr:from>
      <xdr:col>56</xdr:col>
      <xdr:colOff>82826</xdr:colOff>
      <xdr:row>171</xdr:row>
      <xdr:rowOff>24847</xdr:rowOff>
    </xdr:from>
    <xdr:ext cx="807394" cy="820968"/>
    <xdr:pic>
      <xdr:nvPicPr>
        <xdr:cNvPr id="8" name="Picture 5">
          <a:extLst>
            <a:ext uri="{FF2B5EF4-FFF2-40B4-BE49-F238E27FC236}">
              <a16:creationId xmlns:a16="http://schemas.microsoft.com/office/drawing/2014/main" id="{9B029D52-5740-4C89-A285-D41F19CFE9DE}"/>
            </a:ext>
          </a:extLst>
        </xdr:cNvPr>
        <xdr:cNvPicPr>
          <a:picLocks noChangeAspect="1"/>
        </xdr:cNvPicPr>
      </xdr:nvPicPr>
      <xdr:blipFill>
        <a:blip xmlns:r="http://schemas.openxmlformats.org/officeDocument/2006/relationships" r:embed="rId3"/>
        <a:stretch>
          <a:fillRect/>
        </a:stretch>
      </xdr:blipFill>
      <xdr:spPr>
        <a:xfrm>
          <a:off x="5952131" y="33806212"/>
          <a:ext cx="807394" cy="820968"/>
        </a:xfrm>
        <a:prstGeom prst="rect">
          <a:avLst/>
        </a:prstGeom>
        <a:noFill/>
        <a:ln>
          <a:noFill/>
        </a:ln>
        <a:effectLst/>
      </xdr:spPr>
    </xdr:pic>
    <xdr:clientData/>
  </xdr:oneCellAnchor>
  <xdr:oneCellAnchor>
    <xdr:from>
      <xdr:col>34</xdr:col>
      <xdr:colOff>2344</xdr:colOff>
      <xdr:row>180</xdr:row>
      <xdr:rowOff>89648</xdr:rowOff>
    </xdr:from>
    <xdr:ext cx="4137248" cy="2160717"/>
    <xdr:pic>
      <xdr:nvPicPr>
        <xdr:cNvPr id="9" name="그림 8">
          <a:extLst>
            <a:ext uri="{FF2B5EF4-FFF2-40B4-BE49-F238E27FC236}">
              <a16:creationId xmlns:a16="http://schemas.microsoft.com/office/drawing/2014/main" id="{FED8F3D0-2D54-441E-9D05-ECA6D80A9AD3}"/>
            </a:ext>
          </a:extLst>
        </xdr:cNvPr>
        <xdr:cNvPicPr>
          <a:picLocks noChangeAspect="1"/>
        </xdr:cNvPicPr>
      </xdr:nvPicPr>
      <xdr:blipFill>
        <a:blip xmlns:r="http://schemas.openxmlformats.org/officeDocument/2006/relationships" r:embed="rId4"/>
        <a:stretch>
          <a:fillRect/>
        </a:stretch>
      </xdr:blipFill>
      <xdr:spPr>
        <a:xfrm>
          <a:off x="354769" y="35850308"/>
          <a:ext cx="4137248" cy="216071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97019</xdr:colOff>
      <xdr:row>1</xdr:row>
      <xdr:rowOff>157130</xdr:rowOff>
    </xdr:from>
    <xdr:to>
      <xdr:col>6</xdr:col>
      <xdr:colOff>184306</xdr:colOff>
      <xdr:row>3</xdr:row>
      <xdr:rowOff>44802</xdr:rowOff>
    </xdr:to>
    <xdr:pic>
      <xdr:nvPicPr>
        <xdr:cNvPr id="3" name="그림 2">
          <a:extLst>
            <a:ext uri="{FF2B5EF4-FFF2-40B4-BE49-F238E27FC236}">
              <a16:creationId xmlns:a16="http://schemas.microsoft.com/office/drawing/2014/main" id="{4C43EFAA-8D1A-5EDA-87E9-2156C20B78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258" y="281369"/>
          <a:ext cx="1288265" cy="30180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133350</xdr:colOff>
      <xdr:row>1</xdr:row>
      <xdr:rowOff>161925</xdr:rowOff>
    </xdr:from>
    <xdr:ext cx="1295592" cy="307664"/>
    <xdr:pic>
      <xdr:nvPicPr>
        <xdr:cNvPr id="3" name="그림 2">
          <a:extLst>
            <a:ext uri="{FF2B5EF4-FFF2-40B4-BE49-F238E27FC236}">
              <a16:creationId xmlns:a16="http://schemas.microsoft.com/office/drawing/2014/main" id="{45C3D9F6-0C24-41D1-8DF8-356548189D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908" y="2198810"/>
          <a:ext cx="1295592" cy="307664"/>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104775</xdr:colOff>
      <xdr:row>1</xdr:row>
      <xdr:rowOff>152400</xdr:rowOff>
    </xdr:from>
    <xdr:ext cx="1295592" cy="307664"/>
    <xdr:pic>
      <xdr:nvPicPr>
        <xdr:cNvPr id="2" name="그림 1">
          <a:extLst>
            <a:ext uri="{FF2B5EF4-FFF2-40B4-BE49-F238E27FC236}">
              <a16:creationId xmlns:a16="http://schemas.microsoft.com/office/drawing/2014/main" id="{45053BF0-5CB4-4EDC-A954-13AC166F65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276225"/>
          <a:ext cx="1295592" cy="307664"/>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1</xdr:col>
      <xdr:colOff>59055</xdr:colOff>
      <xdr:row>1</xdr:row>
      <xdr:rowOff>55245</xdr:rowOff>
    </xdr:from>
    <xdr:to>
      <xdr:col>6</xdr:col>
      <xdr:colOff>250900</xdr:colOff>
      <xdr:row>3</xdr:row>
      <xdr:rowOff>78448</xdr:rowOff>
    </xdr:to>
    <xdr:pic>
      <xdr:nvPicPr>
        <xdr:cNvPr id="2" name="그림 1">
          <a:extLst>
            <a:ext uri="{FF2B5EF4-FFF2-40B4-BE49-F238E27FC236}">
              <a16:creationId xmlns:a16="http://schemas.microsoft.com/office/drawing/2014/main" id="{553C8ECB-A2E3-4DB4-AA52-5AB9A8A14D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930" y="150495"/>
          <a:ext cx="1201495" cy="25180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59055</xdr:colOff>
      <xdr:row>0</xdr:row>
      <xdr:rowOff>55245</xdr:rowOff>
    </xdr:from>
    <xdr:to>
      <xdr:col>6</xdr:col>
      <xdr:colOff>133350</xdr:colOff>
      <xdr:row>2</xdr:row>
      <xdr:rowOff>79536</xdr:rowOff>
    </xdr:to>
    <xdr:pic>
      <xdr:nvPicPr>
        <xdr:cNvPr id="2" name="그림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935" y="146685"/>
          <a:ext cx="1202055" cy="26813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92000</xdr:colOff>
      <xdr:row>0</xdr:row>
      <xdr:rowOff>68035</xdr:rowOff>
    </xdr:from>
    <xdr:ext cx="638089" cy="584547"/>
    <xdr:pic>
      <xdr:nvPicPr>
        <xdr:cNvPr id="2" name="그림 1">
          <a:extLst>
            <a:ext uri="{FF2B5EF4-FFF2-40B4-BE49-F238E27FC236}">
              <a16:creationId xmlns:a16="http://schemas.microsoft.com/office/drawing/2014/main" id="{960F626D-03C0-439F-BE9B-F4850EB7D2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000" y="68035"/>
          <a:ext cx="638089" cy="584547"/>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editAs="oneCell">
    <xdr:from>
      <xdr:col>1</xdr:col>
      <xdr:colOff>97019</xdr:colOff>
      <xdr:row>1</xdr:row>
      <xdr:rowOff>157130</xdr:rowOff>
    </xdr:from>
    <xdr:to>
      <xdr:col>6</xdr:col>
      <xdr:colOff>41431</xdr:colOff>
      <xdr:row>3</xdr:row>
      <xdr:rowOff>40992</xdr:rowOff>
    </xdr:to>
    <xdr:pic>
      <xdr:nvPicPr>
        <xdr:cNvPr id="2" name="그림 1">
          <a:extLst>
            <a:ext uri="{FF2B5EF4-FFF2-40B4-BE49-F238E27FC236}">
              <a16:creationId xmlns:a16="http://schemas.microsoft.com/office/drawing/2014/main" id="{3A7CC176-BAE8-4128-B0A4-68D844ABCF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0844" y="280955"/>
          <a:ext cx="1277912" cy="30677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xdr:col>
      <xdr:colOff>133350</xdr:colOff>
      <xdr:row>1</xdr:row>
      <xdr:rowOff>161925</xdr:rowOff>
    </xdr:from>
    <xdr:ext cx="1295592" cy="307664"/>
    <xdr:pic>
      <xdr:nvPicPr>
        <xdr:cNvPr id="2" name="그림 1">
          <a:extLst>
            <a:ext uri="{FF2B5EF4-FFF2-40B4-BE49-F238E27FC236}">
              <a16:creationId xmlns:a16="http://schemas.microsoft.com/office/drawing/2014/main" id="{493B7FE9-4DF0-4FA7-AE02-C73C057CD0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285750"/>
          <a:ext cx="1295592" cy="307664"/>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0</xdr:col>
      <xdr:colOff>131572</xdr:colOff>
      <xdr:row>0</xdr:row>
      <xdr:rowOff>165098</xdr:rowOff>
    </xdr:from>
    <xdr:to>
      <xdr:col>6</xdr:col>
      <xdr:colOff>26059</xdr:colOff>
      <xdr:row>2</xdr:row>
      <xdr:rowOff>89536</xdr:rowOff>
    </xdr:to>
    <xdr:pic>
      <xdr:nvPicPr>
        <xdr:cNvPr id="2" name="그림 1">
          <a:extLst>
            <a:ext uri="{FF2B5EF4-FFF2-40B4-BE49-F238E27FC236}">
              <a16:creationId xmlns:a16="http://schemas.microsoft.com/office/drawing/2014/main" id="{5C9B60AF-1AA2-4E01-96AE-746A2CD15A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572" y="165098"/>
          <a:ext cx="1642605" cy="35026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20955</xdr:colOff>
      <xdr:row>0</xdr:row>
      <xdr:rowOff>24765</xdr:rowOff>
    </xdr:from>
    <xdr:to>
      <xdr:col>4</xdr:col>
      <xdr:colOff>92710</xdr:colOff>
      <xdr:row>2</xdr:row>
      <xdr:rowOff>207645</xdr:rowOff>
    </xdr:to>
    <xdr:pic>
      <xdr:nvPicPr>
        <xdr:cNvPr id="7" name="그림 6">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 y="24765"/>
          <a:ext cx="732790" cy="6629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161925</xdr:colOff>
          <xdr:row>13</xdr:row>
          <xdr:rowOff>9525</xdr:rowOff>
        </xdr:from>
        <xdr:to>
          <xdr:col>2</xdr:col>
          <xdr:colOff>466725</xdr:colOff>
          <xdr:row>13</xdr:row>
          <xdr:rowOff>219075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2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13</xdr:row>
          <xdr:rowOff>19050</xdr:rowOff>
        </xdr:from>
        <xdr:to>
          <xdr:col>6</xdr:col>
          <xdr:colOff>457200</xdr:colOff>
          <xdr:row>14</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2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13</xdr:row>
          <xdr:rowOff>9525</xdr:rowOff>
        </xdr:from>
        <xdr:to>
          <xdr:col>11</xdr:col>
          <xdr:colOff>95250</xdr:colOff>
          <xdr:row>13</xdr:row>
          <xdr:rowOff>219075</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2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14</xdr:row>
          <xdr:rowOff>9525</xdr:rowOff>
        </xdr:from>
        <xdr:to>
          <xdr:col>2</xdr:col>
          <xdr:colOff>466725</xdr:colOff>
          <xdr:row>14</xdr:row>
          <xdr:rowOff>219075</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2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14</xdr:row>
          <xdr:rowOff>19050</xdr:rowOff>
        </xdr:from>
        <xdr:to>
          <xdr:col>6</xdr:col>
          <xdr:colOff>457200</xdr:colOff>
          <xdr:row>15</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02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14</xdr:row>
          <xdr:rowOff>9525</xdr:rowOff>
        </xdr:from>
        <xdr:to>
          <xdr:col>11</xdr:col>
          <xdr:colOff>95250</xdr:colOff>
          <xdr:row>14</xdr:row>
          <xdr:rowOff>219075</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2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23</xdr:row>
          <xdr:rowOff>85725</xdr:rowOff>
        </xdr:from>
        <xdr:to>
          <xdr:col>6</xdr:col>
          <xdr:colOff>142875</xdr:colOff>
          <xdr:row>23</xdr:row>
          <xdr:rowOff>295275</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2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23</xdr:row>
          <xdr:rowOff>85725</xdr:rowOff>
        </xdr:from>
        <xdr:to>
          <xdr:col>7</xdr:col>
          <xdr:colOff>390525</xdr:colOff>
          <xdr:row>23</xdr:row>
          <xdr:rowOff>295275</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2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23</xdr:row>
          <xdr:rowOff>85725</xdr:rowOff>
        </xdr:from>
        <xdr:to>
          <xdr:col>11</xdr:col>
          <xdr:colOff>104775</xdr:colOff>
          <xdr:row>23</xdr:row>
          <xdr:rowOff>295275</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2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24</xdr:row>
          <xdr:rowOff>19050</xdr:rowOff>
        </xdr:from>
        <xdr:to>
          <xdr:col>3</xdr:col>
          <xdr:colOff>457200</xdr:colOff>
          <xdr:row>25</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2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25</xdr:row>
          <xdr:rowOff>19050</xdr:rowOff>
        </xdr:from>
        <xdr:to>
          <xdr:col>3</xdr:col>
          <xdr:colOff>457200</xdr:colOff>
          <xdr:row>26</xdr:row>
          <xdr:rowOff>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02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26</xdr:row>
          <xdr:rowOff>9525</xdr:rowOff>
        </xdr:from>
        <xdr:to>
          <xdr:col>3</xdr:col>
          <xdr:colOff>457200</xdr:colOff>
          <xdr:row>26</xdr:row>
          <xdr:rowOff>219075</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2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27</xdr:row>
          <xdr:rowOff>19050</xdr:rowOff>
        </xdr:from>
        <xdr:to>
          <xdr:col>3</xdr:col>
          <xdr:colOff>457200</xdr:colOff>
          <xdr:row>28</xdr:row>
          <xdr:rowOff>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2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26</xdr:row>
          <xdr:rowOff>9525</xdr:rowOff>
        </xdr:from>
        <xdr:to>
          <xdr:col>7</xdr:col>
          <xdr:colOff>171450</xdr:colOff>
          <xdr:row>26</xdr:row>
          <xdr:rowOff>219075</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2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26</xdr:row>
          <xdr:rowOff>9525</xdr:rowOff>
        </xdr:from>
        <xdr:to>
          <xdr:col>8</xdr:col>
          <xdr:colOff>466725</xdr:colOff>
          <xdr:row>26</xdr:row>
          <xdr:rowOff>219075</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2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28</xdr:row>
          <xdr:rowOff>9525</xdr:rowOff>
        </xdr:from>
        <xdr:to>
          <xdr:col>5</xdr:col>
          <xdr:colOff>447675</xdr:colOff>
          <xdr:row>28</xdr:row>
          <xdr:rowOff>219075</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2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28</xdr:row>
          <xdr:rowOff>19050</xdr:rowOff>
        </xdr:from>
        <xdr:to>
          <xdr:col>9</xdr:col>
          <xdr:colOff>438150</xdr:colOff>
          <xdr:row>29</xdr:row>
          <xdr:rowOff>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2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16</xdr:row>
          <xdr:rowOff>76200</xdr:rowOff>
        </xdr:from>
        <xdr:to>
          <xdr:col>3</xdr:col>
          <xdr:colOff>466725</xdr:colOff>
          <xdr:row>16</xdr:row>
          <xdr:rowOff>285750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2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17</xdr:row>
          <xdr:rowOff>85725</xdr:rowOff>
        </xdr:from>
        <xdr:to>
          <xdr:col>3</xdr:col>
          <xdr:colOff>466725</xdr:colOff>
          <xdr:row>17</xdr:row>
          <xdr:rowOff>295275</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2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18</xdr:row>
          <xdr:rowOff>76200</xdr:rowOff>
        </xdr:from>
        <xdr:to>
          <xdr:col>3</xdr:col>
          <xdr:colOff>466725</xdr:colOff>
          <xdr:row>18</xdr:row>
          <xdr:rowOff>285750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02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19</xdr:row>
          <xdr:rowOff>76200</xdr:rowOff>
        </xdr:from>
        <xdr:to>
          <xdr:col>3</xdr:col>
          <xdr:colOff>466725</xdr:colOff>
          <xdr:row>19</xdr:row>
          <xdr:rowOff>285750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02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16</xdr:row>
          <xdr:rowOff>76200</xdr:rowOff>
        </xdr:from>
        <xdr:to>
          <xdr:col>5</xdr:col>
          <xdr:colOff>447675</xdr:colOff>
          <xdr:row>16</xdr:row>
          <xdr:rowOff>285750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02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17</xdr:row>
          <xdr:rowOff>85725</xdr:rowOff>
        </xdr:from>
        <xdr:to>
          <xdr:col>5</xdr:col>
          <xdr:colOff>447675</xdr:colOff>
          <xdr:row>17</xdr:row>
          <xdr:rowOff>295275</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02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18</xdr:row>
          <xdr:rowOff>76200</xdr:rowOff>
        </xdr:from>
        <xdr:to>
          <xdr:col>5</xdr:col>
          <xdr:colOff>447675</xdr:colOff>
          <xdr:row>18</xdr:row>
          <xdr:rowOff>285750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02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19</xdr:row>
          <xdr:rowOff>76200</xdr:rowOff>
        </xdr:from>
        <xdr:to>
          <xdr:col>5</xdr:col>
          <xdr:colOff>447675</xdr:colOff>
          <xdr:row>19</xdr:row>
          <xdr:rowOff>285750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02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19</xdr:row>
          <xdr:rowOff>76200</xdr:rowOff>
        </xdr:from>
        <xdr:to>
          <xdr:col>7</xdr:col>
          <xdr:colOff>447675</xdr:colOff>
          <xdr:row>19</xdr:row>
          <xdr:rowOff>285750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02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22</xdr:row>
          <xdr:rowOff>85725</xdr:rowOff>
        </xdr:from>
        <xdr:to>
          <xdr:col>3</xdr:col>
          <xdr:colOff>466725</xdr:colOff>
          <xdr:row>22</xdr:row>
          <xdr:rowOff>295275</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02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22</xdr:row>
          <xdr:rowOff>85725</xdr:rowOff>
        </xdr:from>
        <xdr:to>
          <xdr:col>7</xdr:col>
          <xdr:colOff>457200</xdr:colOff>
          <xdr:row>22</xdr:row>
          <xdr:rowOff>295275</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02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23</xdr:row>
          <xdr:rowOff>85725</xdr:rowOff>
        </xdr:from>
        <xdr:to>
          <xdr:col>3</xdr:col>
          <xdr:colOff>466725</xdr:colOff>
          <xdr:row>23</xdr:row>
          <xdr:rowOff>295275</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02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13</xdr:row>
          <xdr:rowOff>9525</xdr:rowOff>
        </xdr:from>
        <xdr:to>
          <xdr:col>16</xdr:col>
          <xdr:colOff>466725</xdr:colOff>
          <xdr:row>13</xdr:row>
          <xdr:rowOff>219075</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02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13</xdr:row>
          <xdr:rowOff>19050</xdr:rowOff>
        </xdr:from>
        <xdr:to>
          <xdr:col>20</xdr:col>
          <xdr:colOff>457200</xdr:colOff>
          <xdr:row>14</xdr:row>
          <xdr:rowOff>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02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13</xdr:row>
          <xdr:rowOff>9525</xdr:rowOff>
        </xdr:from>
        <xdr:to>
          <xdr:col>24</xdr:col>
          <xdr:colOff>447675</xdr:colOff>
          <xdr:row>13</xdr:row>
          <xdr:rowOff>219075</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02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14</xdr:row>
          <xdr:rowOff>9525</xdr:rowOff>
        </xdr:from>
        <xdr:to>
          <xdr:col>16</xdr:col>
          <xdr:colOff>466725</xdr:colOff>
          <xdr:row>14</xdr:row>
          <xdr:rowOff>219075</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02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14</xdr:row>
          <xdr:rowOff>19050</xdr:rowOff>
        </xdr:from>
        <xdr:to>
          <xdr:col>20</xdr:col>
          <xdr:colOff>457200</xdr:colOff>
          <xdr:row>15</xdr:row>
          <xdr:rowOff>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02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14</xdr:row>
          <xdr:rowOff>9525</xdr:rowOff>
        </xdr:from>
        <xdr:to>
          <xdr:col>24</xdr:col>
          <xdr:colOff>447675</xdr:colOff>
          <xdr:row>14</xdr:row>
          <xdr:rowOff>219075</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02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23</xdr:row>
          <xdr:rowOff>85725</xdr:rowOff>
        </xdr:from>
        <xdr:to>
          <xdr:col>20</xdr:col>
          <xdr:colOff>142875</xdr:colOff>
          <xdr:row>23</xdr:row>
          <xdr:rowOff>295275</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02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85725</xdr:colOff>
          <xdr:row>23</xdr:row>
          <xdr:rowOff>85725</xdr:rowOff>
        </xdr:from>
        <xdr:to>
          <xdr:col>21</xdr:col>
          <xdr:colOff>390525</xdr:colOff>
          <xdr:row>23</xdr:row>
          <xdr:rowOff>295275</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02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23</xdr:row>
          <xdr:rowOff>85725</xdr:rowOff>
        </xdr:from>
        <xdr:to>
          <xdr:col>24</xdr:col>
          <xdr:colOff>457200</xdr:colOff>
          <xdr:row>23</xdr:row>
          <xdr:rowOff>295275</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02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24</xdr:row>
          <xdr:rowOff>19050</xdr:rowOff>
        </xdr:from>
        <xdr:to>
          <xdr:col>17</xdr:col>
          <xdr:colOff>457200</xdr:colOff>
          <xdr:row>25</xdr:row>
          <xdr:rowOff>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02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25</xdr:row>
          <xdr:rowOff>19050</xdr:rowOff>
        </xdr:from>
        <xdr:to>
          <xdr:col>17</xdr:col>
          <xdr:colOff>457200</xdr:colOff>
          <xdr:row>26</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02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26</xdr:row>
          <xdr:rowOff>9525</xdr:rowOff>
        </xdr:from>
        <xdr:to>
          <xdr:col>17</xdr:col>
          <xdr:colOff>457200</xdr:colOff>
          <xdr:row>26</xdr:row>
          <xdr:rowOff>219075</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02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27</xdr:row>
          <xdr:rowOff>19050</xdr:rowOff>
        </xdr:from>
        <xdr:to>
          <xdr:col>17</xdr:col>
          <xdr:colOff>457200</xdr:colOff>
          <xdr:row>28</xdr:row>
          <xdr:rowOff>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02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361950</xdr:colOff>
          <xdr:row>26</xdr:row>
          <xdr:rowOff>9525</xdr:rowOff>
        </xdr:from>
        <xdr:to>
          <xdr:col>21</xdr:col>
          <xdr:colOff>171450</xdr:colOff>
          <xdr:row>26</xdr:row>
          <xdr:rowOff>219075</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02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xdr:row>
          <xdr:rowOff>9525</xdr:rowOff>
        </xdr:from>
        <xdr:to>
          <xdr:col>22</xdr:col>
          <xdr:colOff>466725</xdr:colOff>
          <xdr:row>26</xdr:row>
          <xdr:rowOff>219075</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02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28</xdr:row>
          <xdr:rowOff>9525</xdr:rowOff>
        </xdr:from>
        <xdr:to>
          <xdr:col>19</xdr:col>
          <xdr:colOff>447675</xdr:colOff>
          <xdr:row>28</xdr:row>
          <xdr:rowOff>219075</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02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142875</xdr:colOff>
          <xdr:row>28</xdr:row>
          <xdr:rowOff>19050</xdr:rowOff>
        </xdr:from>
        <xdr:to>
          <xdr:col>23</xdr:col>
          <xdr:colOff>447675</xdr:colOff>
          <xdr:row>29</xdr:row>
          <xdr:rowOff>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02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16</xdr:row>
          <xdr:rowOff>76200</xdr:rowOff>
        </xdr:from>
        <xdr:to>
          <xdr:col>17</xdr:col>
          <xdr:colOff>466725</xdr:colOff>
          <xdr:row>16</xdr:row>
          <xdr:rowOff>285750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02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17</xdr:row>
          <xdr:rowOff>85725</xdr:rowOff>
        </xdr:from>
        <xdr:to>
          <xdr:col>17</xdr:col>
          <xdr:colOff>466725</xdr:colOff>
          <xdr:row>17</xdr:row>
          <xdr:rowOff>295275</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02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18</xdr:row>
          <xdr:rowOff>76200</xdr:rowOff>
        </xdr:from>
        <xdr:to>
          <xdr:col>17</xdr:col>
          <xdr:colOff>466725</xdr:colOff>
          <xdr:row>18</xdr:row>
          <xdr:rowOff>285750</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02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19</xdr:row>
          <xdr:rowOff>76200</xdr:rowOff>
        </xdr:from>
        <xdr:to>
          <xdr:col>17</xdr:col>
          <xdr:colOff>466725</xdr:colOff>
          <xdr:row>19</xdr:row>
          <xdr:rowOff>285750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02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16</xdr:row>
          <xdr:rowOff>76200</xdr:rowOff>
        </xdr:from>
        <xdr:to>
          <xdr:col>19</xdr:col>
          <xdr:colOff>447675</xdr:colOff>
          <xdr:row>16</xdr:row>
          <xdr:rowOff>285750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02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17</xdr:row>
          <xdr:rowOff>85725</xdr:rowOff>
        </xdr:from>
        <xdr:to>
          <xdr:col>19</xdr:col>
          <xdr:colOff>447675</xdr:colOff>
          <xdr:row>17</xdr:row>
          <xdr:rowOff>295275</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02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18</xdr:row>
          <xdr:rowOff>76200</xdr:rowOff>
        </xdr:from>
        <xdr:to>
          <xdr:col>19</xdr:col>
          <xdr:colOff>447675</xdr:colOff>
          <xdr:row>18</xdr:row>
          <xdr:rowOff>285750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02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19</xdr:row>
          <xdr:rowOff>76200</xdr:rowOff>
        </xdr:from>
        <xdr:to>
          <xdr:col>19</xdr:col>
          <xdr:colOff>447675</xdr:colOff>
          <xdr:row>19</xdr:row>
          <xdr:rowOff>285750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02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142875</xdr:colOff>
          <xdr:row>19</xdr:row>
          <xdr:rowOff>76200</xdr:rowOff>
        </xdr:from>
        <xdr:to>
          <xdr:col>21</xdr:col>
          <xdr:colOff>447675</xdr:colOff>
          <xdr:row>19</xdr:row>
          <xdr:rowOff>285750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02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22</xdr:row>
          <xdr:rowOff>85725</xdr:rowOff>
        </xdr:from>
        <xdr:to>
          <xdr:col>17</xdr:col>
          <xdr:colOff>466725</xdr:colOff>
          <xdr:row>22</xdr:row>
          <xdr:rowOff>295275</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02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22</xdr:row>
          <xdr:rowOff>85725</xdr:rowOff>
        </xdr:from>
        <xdr:to>
          <xdr:col>21</xdr:col>
          <xdr:colOff>457200</xdr:colOff>
          <xdr:row>22</xdr:row>
          <xdr:rowOff>295275</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02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23</xdr:row>
          <xdr:rowOff>85725</xdr:rowOff>
        </xdr:from>
        <xdr:to>
          <xdr:col>17</xdr:col>
          <xdr:colOff>466725</xdr:colOff>
          <xdr:row>23</xdr:row>
          <xdr:rowOff>295275</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02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21</xdr:row>
          <xdr:rowOff>66675</xdr:rowOff>
        </xdr:from>
        <xdr:to>
          <xdr:col>5</xdr:col>
          <xdr:colOff>95250</xdr:colOff>
          <xdr:row>21</xdr:row>
          <xdr:rowOff>276225</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02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21</xdr:row>
          <xdr:rowOff>85725</xdr:rowOff>
        </xdr:from>
        <xdr:to>
          <xdr:col>11</xdr:col>
          <xdr:colOff>104775</xdr:colOff>
          <xdr:row>21</xdr:row>
          <xdr:rowOff>295275</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02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21</xdr:row>
          <xdr:rowOff>85725</xdr:rowOff>
        </xdr:from>
        <xdr:to>
          <xdr:col>3</xdr:col>
          <xdr:colOff>466725</xdr:colOff>
          <xdr:row>21</xdr:row>
          <xdr:rowOff>295275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02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285750</xdr:colOff>
          <xdr:row>21</xdr:row>
          <xdr:rowOff>66675</xdr:rowOff>
        </xdr:from>
        <xdr:to>
          <xdr:col>19</xdr:col>
          <xdr:colOff>95250</xdr:colOff>
          <xdr:row>21</xdr:row>
          <xdr:rowOff>276225</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02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152400</xdr:colOff>
          <xdr:row>21</xdr:row>
          <xdr:rowOff>85725</xdr:rowOff>
        </xdr:from>
        <xdr:to>
          <xdr:col>24</xdr:col>
          <xdr:colOff>457200</xdr:colOff>
          <xdr:row>21</xdr:row>
          <xdr:rowOff>295275</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02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21</xdr:row>
          <xdr:rowOff>85725</xdr:rowOff>
        </xdr:from>
        <xdr:to>
          <xdr:col>17</xdr:col>
          <xdr:colOff>466725</xdr:colOff>
          <xdr:row>21</xdr:row>
          <xdr:rowOff>295275</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02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344605</xdr:colOff>
      <xdr:row>31</xdr:row>
      <xdr:rowOff>295275</xdr:rowOff>
    </xdr:from>
    <xdr:ext cx="2227277" cy="491417"/>
    <xdr:sp macro="" textlink="">
      <xdr:nvSpPr>
        <xdr:cNvPr id="2" name="TextBox 1">
          <a:extLst>
            <a:ext uri="{FF2B5EF4-FFF2-40B4-BE49-F238E27FC236}">
              <a16:creationId xmlns:a16="http://schemas.microsoft.com/office/drawing/2014/main" id="{037D2C47-93FF-4DA6-A50B-D5B35484D13E}"/>
            </a:ext>
          </a:extLst>
        </xdr:cNvPr>
        <xdr:cNvSpPr txBox="1"/>
      </xdr:nvSpPr>
      <xdr:spPr>
        <a:xfrm>
          <a:off x="2049580" y="8846820"/>
          <a:ext cx="2227277" cy="491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altLang="ko-KR" sz="1800" b="1"/>
            <a:t>(</a:t>
          </a:r>
          <a:r>
            <a:rPr lang="ko-KR" altLang="en-US" sz="1800" b="1"/>
            <a:t>주</a:t>
          </a:r>
          <a:r>
            <a:rPr lang="en-US" altLang="ko-KR" sz="1800" b="1"/>
            <a:t>) </a:t>
          </a:r>
          <a:r>
            <a:rPr lang="ko-KR" altLang="en-US" sz="1800" b="1"/>
            <a:t>경영인증평가원</a:t>
          </a:r>
        </a:p>
      </xdr:txBody>
    </xdr:sp>
    <xdr:clientData/>
  </xdr:oneCellAnchor>
  <xdr:twoCellAnchor editAs="oneCell">
    <xdr:from>
      <xdr:col>0</xdr:col>
      <xdr:colOff>85725</xdr:colOff>
      <xdr:row>0</xdr:row>
      <xdr:rowOff>85725</xdr:rowOff>
    </xdr:from>
    <xdr:to>
      <xdr:col>1</xdr:col>
      <xdr:colOff>209757</xdr:colOff>
      <xdr:row>3</xdr:row>
      <xdr:rowOff>40557</xdr:rowOff>
    </xdr:to>
    <xdr:pic>
      <xdr:nvPicPr>
        <xdr:cNvPr id="3" name="그림 2" descr="폰트, 상징, 원, 텍스트이(가) 표시된 사진&#10;&#10;자동 생성된 설명">
          <a:extLst>
            <a:ext uri="{FF2B5EF4-FFF2-40B4-BE49-F238E27FC236}">
              <a16:creationId xmlns:a16="http://schemas.microsoft.com/office/drawing/2014/main" id="{51B7FFDC-0EE5-4FFA-BF87-8F0362396F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85725"/>
          <a:ext cx="714582" cy="66920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20955</xdr:colOff>
      <xdr:row>0</xdr:row>
      <xdr:rowOff>39260</xdr:rowOff>
    </xdr:from>
    <xdr:to>
      <xdr:col>3</xdr:col>
      <xdr:colOff>206403</xdr:colOff>
      <xdr:row>2</xdr:row>
      <xdr:rowOff>229852</xdr:rowOff>
    </xdr:to>
    <xdr:pic>
      <xdr:nvPicPr>
        <xdr:cNvPr id="2" name="그림 1">
          <a:extLst>
            <a:ext uri="{FF2B5EF4-FFF2-40B4-BE49-F238E27FC236}">
              <a16:creationId xmlns:a16="http://schemas.microsoft.com/office/drawing/2014/main" id="{2E1417FC-2EA3-480A-9A0C-279C248D2A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933" y="39260"/>
          <a:ext cx="616144" cy="68754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47625</xdr:colOff>
      <xdr:row>0</xdr:row>
      <xdr:rowOff>20955</xdr:rowOff>
    </xdr:from>
    <xdr:to>
      <xdr:col>6</xdr:col>
      <xdr:colOff>94615</xdr:colOff>
      <xdr:row>2</xdr:row>
      <xdr:rowOff>207645</xdr:rowOff>
    </xdr:to>
    <xdr:pic>
      <xdr:nvPicPr>
        <xdr:cNvPr id="3" name="그림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20955"/>
          <a:ext cx="727075" cy="67246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21</xdr:col>
      <xdr:colOff>0</xdr:colOff>
      <xdr:row>37</xdr:row>
      <xdr:rowOff>171449</xdr:rowOff>
    </xdr:from>
    <xdr:to>
      <xdr:col>30</xdr:col>
      <xdr:colOff>0</xdr:colOff>
      <xdr:row>45</xdr:row>
      <xdr:rowOff>209549</xdr:rowOff>
    </xdr:to>
    <xdr:pic>
      <xdr:nvPicPr>
        <xdr:cNvPr id="2" name="그림 1">
          <a:extLst>
            <a:ext uri="{FF2B5EF4-FFF2-40B4-BE49-F238E27FC236}">
              <a16:creationId xmlns:a16="http://schemas.microsoft.com/office/drawing/2014/main" id="{A57639EC-2A59-4950-930A-EB4572759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05525" y="6972299"/>
          <a:ext cx="33432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184785</xdr:colOff>
      <xdr:row>1</xdr:row>
      <xdr:rowOff>146105</xdr:rowOff>
    </xdr:from>
    <xdr:to>
      <xdr:col>27</xdr:col>
      <xdr:colOff>165576</xdr:colOff>
      <xdr:row>3</xdr:row>
      <xdr:rowOff>76200</xdr:rowOff>
    </xdr:to>
    <xdr:pic>
      <xdr:nvPicPr>
        <xdr:cNvPr id="2" name="그림 1">
          <a:extLst>
            <a:ext uri="{FF2B5EF4-FFF2-40B4-BE49-F238E27FC236}">
              <a16:creationId xmlns:a16="http://schemas.microsoft.com/office/drawing/2014/main" id="{73270068-4AAA-47AD-BB0D-81CFFF7E07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61610" y="269930"/>
          <a:ext cx="1466691" cy="349195"/>
        </a:xfrm>
        <a:prstGeom prst="rect">
          <a:avLst/>
        </a:prstGeom>
      </xdr:spPr>
    </xdr:pic>
    <xdr:clientData/>
  </xdr:twoCellAnchor>
  <xdr:twoCellAnchor editAs="oneCell">
    <xdr:from>
      <xdr:col>10</xdr:col>
      <xdr:colOff>164368</xdr:colOff>
      <xdr:row>44</xdr:row>
      <xdr:rowOff>200184</xdr:rowOff>
    </xdr:from>
    <xdr:to>
      <xdr:col>16</xdr:col>
      <xdr:colOff>5820</xdr:colOff>
      <xdr:row>46</xdr:row>
      <xdr:rowOff>115916</xdr:rowOff>
    </xdr:to>
    <xdr:pic>
      <xdr:nvPicPr>
        <xdr:cNvPr id="3" name="그림 2">
          <a:extLst>
            <a:ext uri="{FF2B5EF4-FFF2-40B4-BE49-F238E27FC236}">
              <a16:creationId xmlns:a16="http://schemas.microsoft.com/office/drawing/2014/main" id="{651F1E33-FF5B-458F-8F45-E92C25BAA8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17043" y="8553609"/>
          <a:ext cx="1327352" cy="334832"/>
        </a:xfrm>
        <a:prstGeom prst="rect">
          <a:avLst/>
        </a:prstGeom>
      </xdr:spPr>
    </xdr:pic>
    <xdr:clientData/>
  </xdr:twoCellAnchor>
  <xdr:twoCellAnchor editAs="oneCell">
    <xdr:from>
      <xdr:col>14</xdr:col>
      <xdr:colOff>243205</xdr:colOff>
      <xdr:row>46</xdr:row>
      <xdr:rowOff>152400</xdr:rowOff>
    </xdr:from>
    <xdr:to>
      <xdr:col>17</xdr:col>
      <xdr:colOff>240440</xdr:colOff>
      <xdr:row>50</xdr:row>
      <xdr:rowOff>46654</xdr:rowOff>
    </xdr:to>
    <xdr:pic>
      <xdr:nvPicPr>
        <xdr:cNvPr id="4" name="그림 3">
          <a:extLst>
            <a:ext uri="{FF2B5EF4-FFF2-40B4-BE49-F238E27FC236}">
              <a16:creationId xmlns:a16="http://schemas.microsoft.com/office/drawing/2014/main" id="{37C663E4-4D44-44AC-B3FC-F1ED0B69F515}"/>
            </a:ext>
          </a:extLst>
        </xdr:cNvPr>
        <xdr:cNvPicPr/>
      </xdr:nvPicPr>
      <xdr:blipFill rotWithShape="1">
        <a:blip xmlns:r="http://schemas.openxmlformats.org/officeDocument/2006/relationships" r:embed="rId3"/>
        <a:stretch>
          <a:fillRect/>
        </a:stretch>
      </xdr:blipFill>
      <xdr:spPr>
        <a:xfrm>
          <a:off x="3586480" y="8924925"/>
          <a:ext cx="740185" cy="732454"/>
        </a:xfrm>
        <a:prstGeom prst="rect">
          <a:avLst/>
        </a:prstGeom>
        <a:noFill/>
        <a:ln>
          <a:noFill/>
        </a:ln>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130933</xdr:colOff>
      <xdr:row>1</xdr:row>
      <xdr:rowOff>71628</xdr:rowOff>
    </xdr:from>
    <xdr:to>
      <xdr:col>5</xdr:col>
      <xdr:colOff>84338</xdr:colOff>
      <xdr:row>4</xdr:row>
      <xdr:rowOff>160788</xdr:rowOff>
    </xdr:to>
    <xdr:pic>
      <xdr:nvPicPr>
        <xdr:cNvPr id="2" name="그림 1">
          <a:extLst>
            <a:ext uri="{FF2B5EF4-FFF2-40B4-BE49-F238E27FC236}">
              <a16:creationId xmlns:a16="http://schemas.microsoft.com/office/drawing/2014/main" id="{5DB45514-85AE-47C3-BE17-A895E4E5F2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758" y="195453"/>
          <a:ext cx="944005" cy="717810"/>
        </a:xfrm>
        <a:prstGeom prst="rect">
          <a:avLst/>
        </a:prstGeom>
      </xdr:spPr>
    </xdr:pic>
    <xdr:clientData/>
  </xdr:twoCellAnchor>
  <xdr:twoCellAnchor editAs="oneCell">
    <xdr:from>
      <xdr:col>17</xdr:col>
      <xdr:colOff>151571</xdr:colOff>
      <xdr:row>46</xdr:row>
      <xdr:rowOff>25724</xdr:rowOff>
    </xdr:from>
    <xdr:to>
      <xdr:col>20</xdr:col>
      <xdr:colOff>15862</xdr:colOff>
      <xdr:row>48</xdr:row>
      <xdr:rowOff>193293</xdr:rowOff>
    </xdr:to>
    <xdr:pic>
      <xdr:nvPicPr>
        <xdr:cNvPr id="3" name="그림 2">
          <a:extLst>
            <a:ext uri="{FF2B5EF4-FFF2-40B4-BE49-F238E27FC236}">
              <a16:creationId xmlns:a16="http://schemas.microsoft.com/office/drawing/2014/main" id="{5FB1F0C4-66DB-447A-9A7B-BC1D5153D6F0}"/>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4237796" y="9217349"/>
          <a:ext cx="607241" cy="58666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190501</xdr:colOff>
      <xdr:row>16</xdr:row>
      <xdr:rowOff>33130</xdr:rowOff>
    </xdr:from>
    <xdr:to>
      <xdr:col>16</xdr:col>
      <xdr:colOff>105426</xdr:colOff>
      <xdr:row>26</xdr:row>
      <xdr:rowOff>1594</xdr:rowOff>
    </xdr:to>
    <xdr:pic>
      <xdr:nvPicPr>
        <xdr:cNvPr id="4" name="그림 3">
          <a:extLst>
            <a:ext uri="{FF2B5EF4-FFF2-40B4-BE49-F238E27FC236}">
              <a16:creationId xmlns:a16="http://schemas.microsoft.com/office/drawing/2014/main" id="{8FF7A8F8-A750-0713-D3D7-7EF7FA21CD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87218" y="3288195"/>
          <a:ext cx="1969012" cy="20391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62865</xdr:colOff>
      <xdr:row>1</xdr:row>
      <xdr:rowOff>59055</xdr:rowOff>
    </xdr:from>
    <xdr:to>
      <xdr:col>6</xdr:col>
      <xdr:colOff>22860</xdr:colOff>
      <xdr:row>3</xdr:row>
      <xdr:rowOff>78448</xdr:rowOff>
    </xdr:to>
    <xdr:pic>
      <xdr:nvPicPr>
        <xdr:cNvPr id="2" name="그림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645" y="295275"/>
          <a:ext cx="1095375" cy="247993"/>
        </a:xfrm>
        <a:prstGeom prst="rect">
          <a:avLst/>
        </a:prstGeom>
      </xdr:spPr>
    </xdr:pic>
    <xdr:clientData/>
  </xdr:twoCellAnchor>
  <xdr:twoCellAnchor editAs="oneCell">
    <xdr:from>
      <xdr:col>7</xdr:col>
      <xdr:colOff>30481</xdr:colOff>
      <xdr:row>36</xdr:row>
      <xdr:rowOff>191449</xdr:rowOff>
    </xdr:from>
    <xdr:to>
      <xdr:col>12</xdr:col>
      <xdr:colOff>192406</xdr:colOff>
      <xdr:row>40</xdr:row>
      <xdr:rowOff>64774</xdr:rowOff>
    </xdr:to>
    <xdr:pic>
      <xdr:nvPicPr>
        <xdr:cNvPr id="4" name="그림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44956" y="6763699"/>
          <a:ext cx="1304925" cy="10163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59055</xdr:colOff>
      <xdr:row>1</xdr:row>
      <xdr:rowOff>55245</xdr:rowOff>
    </xdr:from>
    <xdr:to>
      <xdr:col>6</xdr:col>
      <xdr:colOff>250900</xdr:colOff>
      <xdr:row>3</xdr:row>
      <xdr:rowOff>78448</xdr:rowOff>
    </xdr:to>
    <xdr:pic>
      <xdr:nvPicPr>
        <xdr:cNvPr id="2" name="그림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835" y="283845"/>
          <a:ext cx="1202055" cy="2670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104775</xdr:colOff>
      <xdr:row>1</xdr:row>
      <xdr:rowOff>152400</xdr:rowOff>
    </xdr:from>
    <xdr:ext cx="1295592" cy="307664"/>
    <xdr:pic>
      <xdr:nvPicPr>
        <xdr:cNvPr id="2" name="그림 1">
          <a:extLst>
            <a:ext uri="{FF2B5EF4-FFF2-40B4-BE49-F238E27FC236}">
              <a16:creationId xmlns:a16="http://schemas.microsoft.com/office/drawing/2014/main" id="{923CF207-4154-413A-A160-E564C26953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274320"/>
          <a:ext cx="1295592" cy="307664"/>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59055</xdr:colOff>
      <xdr:row>0</xdr:row>
      <xdr:rowOff>55245</xdr:rowOff>
    </xdr:from>
    <xdr:to>
      <xdr:col>6</xdr:col>
      <xdr:colOff>148590</xdr:colOff>
      <xdr:row>2</xdr:row>
      <xdr:rowOff>79536</xdr:rowOff>
    </xdr:to>
    <xdr:pic>
      <xdr:nvPicPr>
        <xdr:cNvPr id="2" name="그림 1">
          <a:extLst>
            <a:ext uri="{FF2B5EF4-FFF2-40B4-BE49-F238E27FC236}">
              <a16:creationId xmlns:a16="http://schemas.microsoft.com/office/drawing/2014/main" id="{3707D6A4-5342-45E3-BFFB-220FD3C10D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120" y="59055"/>
          <a:ext cx="1221105" cy="26813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48149;&#49464;&#55148;\&#44277;&#50976;\&#51064;&#51613;&#50868;&#50689;master.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44221;&#50689;&#51064;&#51613;&#54217;&#44032;&#50896;2\Desktop\&#54217;&#44032;&#50896;_&#49900;&#49324;&#54665;&#51221;.xlsx" TargetMode="External"/><Relationship Id="rId1" Type="http://schemas.openxmlformats.org/officeDocument/2006/relationships/externalLinkPath" Target="/Users/user/Documents/&#52852;&#52852;&#50724;&#53665;%20&#48155;&#51008;%20&#54028;&#51068;/&#54217;&#44032;&#50896;_&#49900;&#49324;&#54665;&#512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2006&#45380;2&#50900;%20&#47588;&#52636;&#48708;&#50857;dat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Mini\doc\Master&#44148;&#494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월별계약추세"/>
      <sheetName val="계약잔고현황"/>
      <sheetName val="KMAR계약취소"/>
      <sheetName val="성과배분율"/>
      <sheetName val="기술자문료"/>
      <sheetName val="주간실적"/>
      <sheetName val="주간보고용"/>
      <sheetName val="정보분석"/>
    </sheetNames>
    <sheetDataSet>
      <sheetData sheetId="0" refreshError="1">
        <row r="1">
          <cell r="B1" t="str">
            <v>파일No.</v>
          </cell>
          <cell r="C1" t="str">
            <v>계약월</v>
          </cell>
          <cell r="D1" t="str">
            <v>계약일</v>
          </cell>
          <cell r="E1" t="str">
            <v>업체명</v>
          </cell>
          <cell r="F1" t="str">
            <v>비고</v>
          </cell>
          <cell r="G1" t="str">
            <v>영문기업명</v>
          </cell>
          <cell r="H1" t="str">
            <v>대표자</v>
          </cell>
          <cell r="I1" t="str">
            <v>전문경영인</v>
          </cell>
          <cell r="J1" t="str">
            <v>사업자등록번호</v>
          </cell>
          <cell r="K1" t="str">
            <v>업태</v>
          </cell>
          <cell r="L1" t="str">
            <v>종목</v>
          </cell>
          <cell r="M1" t="str">
            <v>우편번호</v>
          </cell>
          <cell r="N1" t="str">
            <v>본사주소</v>
          </cell>
          <cell r="O1" t="str">
            <v>영문주소</v>
          </cell>
          <cell r="P1" t="str">
            <v>공장주소</v>
          </cell>
          <cell r="Q1" t="str">
            <v>영문인증범위</v>
          </cell>
          <cell r="R1" t="str">
            <v>인증범위</v>
          </cell>
          <cell r="S1" t="str">
            <v>담당부서</v>
          </cell>
          <cell r="T1" t="str">
            <v>담당자</v>
          </cell>
          <cell r="U1" t="str">
            <v>직책</v>
          </cell>
          <cell r="V1" t="str">
            <v>전화번호</v>
          </cell>
          <cell r="W1" t="str">
            <v>팩스번호</v>
          </cell>
          <cell r="X1" t="str">
            <v>E-MAIL</v>
          </cell>
          <cell r="Y1" t="str">
            <v>Homepage</v>
          </cell>
          <cell r="Z1" t="str">
            <v>규격</v>
          </cell>
          <cell r="AA1" t="str">
            <v>코드</v>
          </cell>
          <cell r="AB1" t="str">
            <v>산업분류코드</v>
          </cell>
          <cell r="AC1" t="str">
            <v>종업원수</v>
          </cell>
          <cell r="AD1" t="str">
            <v>정보원천</v>
          </cell>
          <cell r="AE1" t="str">
            <v>지도위원</v>
          </cell>
          <cell r="AF1" t="str">
            <v>성과배분대상</v>
          </cell>
          <cell r="AG1" t="str">
            <v>지급여부</v>
          </cell>
          <cell r="AH1" t="str">
            <v>이전인증기관</v>
          </cell>
          <cell r="AI1" t="str">
            <v>심사구분</v>
          </cell>
          <cell r="AJ1" t="str">
            <v>계약담당자</v>
          </cell>
          <cell r="AK1" t="str">
            <v>담  당심사원</v>
          </cell>
          <cell r="AL1" t="str">
            <v>계약MD/예비</v>
          </cell>
          <cell r="AM1" t="str">
            <v>계약MD/문서</v>
          </cell>
          <cell r="AN1" t="str">
            <v>계약MD/현장</v>
          </cell>
          <cell r="AO1" t="str">
            <v>계약MD/합계</v>
          </cell>
          <cell r="AP1" t="str">
            <v>계약금액</v>
          </cell>
          <cell r="AQ1" t="str">
            <v>신청비</v>
          </cell>
          <cell r="AR1" t="str">
            <v>신청비        입금확인</v>
          </cell>
          <cell r="AS1" t="str">
            <v>예비심사MD</v>
          </cell>
          <cell r="AT1" t="str">
            <v>예비심사시작일</v>
          </cell>
          <cell r="AU1" t="str">
            <v>예비심사끝</v>
          </cell>
          <cell r="AV1" t="str">
            <v>예비심사원</v>
          </cell>
          <cell r="AW1" t="str">
            <v>문서심사MD</v>
          </cell>
          <cell r="AX1" t="str">
            <v>문서심사시작일</v>
          </cell>
          <cell r="AY1" t="str">
            <v>문서심사끝</v>
          </cell>
          <cell r="AZ1" t="str">
            <v>문서심사팀장</v>
          </cell>
          <cell r="BA1" t="str">
            <v>문서심사팀원1</v>
          </cell>
          <cell r="BB1" t="str">
            <v>문서심사팀원2</v>
          </cell>
          <cell r="BC1" t="str">
            <v>문서심사훈련</v>
          </cell>
          <cell r="BD1" t="str">
            <v>현장심사MD</v>
          </cell>
          <cell r="BE1" t="str">
            <v>현장심사시작</v>
          </cell>
          <cell r="BF1" t="str">
            <v>현장심사끝</v>
          </cell>
          <cell r="BG1" t="str">
            <v>현장심사팀장</v>
          </cell>
          <cell r="BH1" t="str">
            <v>현장심사팀원1</v>
          </cell>
          <cell r="BI1" t="str">
            <v>현장심사팀원2</v>
          </cell>
          <cell r="BJ1" t="str">
            <v>현장심사훈련</v>
          </cell>
          <cell r="BK1" t="str">
            <v>계약진행상태</v>
          </cell>
          <cell r="BL1" t="str">
            <v>차기심사종류</v>
          </cell>
          <cell r="BM1" t="str">
            <v>예비심사MD</v>
          </cell>
          <cell r="BN1" t="str">
            <v>예비심사시작일</v>
          </cell>
          <cell r="BO1" t="str">
            <v>예비심사끝</v>
          </cell>
          <cell r="BP1" t="str">
            <v>예비심사원</v>
          </cell>
          <cell r="BQ1" t="str">
            <v>문서심사MD</v>
          </cell>
          <cell r="BR1" t="str">
            <v>문서심사시작일</v>
          </cell>
          <cell r="BS1" t="str">
            <v>문서심사끝</v>
          </cell>
          <cell r="BT1" t="str">
            <v>문서심사팀장</v>
          </cell>
          <cell r="BU1" t="str">
            <v>문서심사팀원1</v>
          </cell>
          <cell r="BV1" t="str">
            <v>문서심사팀원2</v>
          </cell>
          <cell r="BW1" t="str">
            <v>문서심사훈련</v>
          </cell>
          <cell r="BX1" t="str">
            <v>현장심사MD</v>
          </cell>
          <cell r="BY1" t="str">
            <v>현장심사시작</v>
          </cell>
          <cell r="BZ1" t="str">
            <v>현장심사끝</v>
          </cell>
          <cell r="CA1" t="str">
            <v>현장심사팀장</v>
          </cell>
          <cell r="CB1" t="str">
            <v>현장심사팀원1</v>
          </cell>
          <cell r="CC1" t="str">
            <v>현장심사팀원2</v>
          </cell>
          <cell r="CD1" t="str">
            <v>현장심사훈련</v>
          </cell>
          <cell r="CE1" t="str">
            <v>인증번호</v>
          </cell>
          <cell r="CF1" t="str">
            <v>최초인증일</v>
          </cell>
          <cell r="CG1" t="str">
            <v>갱신인증일</v>
          </cell>
          <cell r="CH1" t="str">
            <v>유예/정지/취소</v>
          </cell>
          <cell r="CI1" t="str">
            <v>유예/정지/취소일</v>
          </cell>
          <cell r="CJ1" t="str">
            <v>심사주기(개월)</v>
          </cell>
          <cell r="CK1" t="str">
            <v>차기심사종류</v>
          </cell>
          <cell r="CL1" t="str">
            <v>차기심사월</v>
          </cell>
          <cell r="CM1" t="str">
            <v>차기심사M/D</v>
          </cell>
          <cell r="CN1" t="str">
            <v>심사단가</v>
          </cell>
          <cell r="CO1" t="str">
            <v>교통비단가</v>
          </cell>
          <cell r="CP1" t="str">
            <v>심사비(예비)</v>
          </cell>
          <cell r="CQ1" t="str">
            <v>심사비(문서)</v>
          </cell>
          <cell r="CR1" t="str">
            <v>심사비(현장)</v>
          </cell>
          <cell r="CS1" t="str">
            <v>출장비(예비)</v>
          </cell>
          <cell r="CT1" t="str">
            <v>출장비(문서)</v>
          </cell>
          <cell r="CU1" t="str">
            <v>출장비(현장)</v>
          </cell>
          <cell r="CV1" t="str">
            <v>문서심사MD</v>
          </cell>
          <cell r="CW1" t="str">
            <v>문서심사시작일(최초/갱신/전환)</v>
          </cell>
          <cell r="CX1" t="str">
            <v>문서심사끝</v>
          </cell>
          <cell r="CY1" t="str">
            <v>문서심사팀장</v>
          </cell>
          <cell r="CZ1" t="str">
            <v>문서심사팀원1</v>
          </cell>
          <cell r="DA1" t="str">
            <v>문서심사팀원2</v>
          </cell>
          <cell r="DB1" t="str">
            <v>문서심사훈련</v>
          </cell>
          <cell r="DC1" t="str">
            <v>현장심사MD</v>
          </cell>
          <cell r="DD1" t="str">
            <v>현장심사시작(최초/갱신/전환)</v>
          </cell>
          <cell r="DE1" t="str">
            <v>현장심사끝</v>
          </cell>
          <cell r="DF1" t="str">
            <v>현장심사팀장</v>
          </cell>
          <cell r="DG1" t="str">
            <v>현장심사팀원1</v>
          </cell>
          <cell r="DH1" t="str">
            <v>현장심사팀원2</v>
          </cell>
          <cell r="DI1" t="str">
            <v>현장심사훈련</v>
          </cell>
          <cell r="DJ1" t="str">
            <v>1사 M/D</v>
          </cell>
          <cell r="DK1" t="str">
            <v>1사시작</v>
          </cell>
          <cell r="DL1" t="str">
            <v>1사끝</v>
          </cell>
          <cell r="DM1" t="str">
            <v>1사팀장</v>
          </cell>
          <cell r="DN1" t="str">
            <v>1사팀원1</v>
          </cell>
          <cell r="DO1" t="str">
            <v>1사팀원2</v>
          </cell>
          <cell r="DP1" t="str">
            <v>1사훈련</v>
          </cell>
          <cell r="DQ1" t="str">
            <v>2사 M/D</v>
          </cell>
          <cell r="DR1" t="str">
            <v>2사시작</v>
          </cell>
          <cell r="DS1" t="str">
            <v>2사끝</v>
          </cell>
          <cell r="DT1" t="str">
            <v>2사팀장</v>
          </cell>
          <cell r="DU1" t="str">
            <v>2사팀원1</v>
          </cell>
          <cell r="DV1" t="str">
            <v>2사팀원2</v>
          </cell>
          <cell r="DW1" t="str">
            <v>2사훈련</v>
          </cell>
          <cell r="DX1" t="str">
            <v>3사 M/D</v>
          </cell>
          <cell r="DY1" t="str">
            <v>3사시작</v>
          </cell>
          <cell r="DZ1" t="str">
            <v>3사끝</v>
          </cell>
          <cell r="EA1" t="str">
            <v>3사팀장</v>
          </cell>
          <cell r="EB1" t="str">
            <v>3사팀원1</v>
          </cell>
          <cell r="EC1" t="str">
            <v>3사팀원2</v>
          </cell>
          <cell r="ED1" t="str">
            <v>3사훈련</v>
          </cell>
          <cell r="EE1" t="str">
            <v>4사 M/D</v>
          </cell>
          <cell r="EF1" t="str">
            <v>4사시작</v>
          </cell>
          <cell r="EG1" t="str">
            <v>4사끝</v>
          </cell>
          <cell r="EH1" t="str">
            <v>4사팀장</v>
          </cell>
          <cell r="EI1" t="str">
            <v>4사팀원1</v>
          </cell>
          <cell r="EJ1" t="str">
            <v>4사팀원2</v>
          </cell>
          <cell r="EK1" t="str">
            <v>4사훈련</v>
          </cell>
          <cell r="EL1" t="str">
            <v>5사 M/D</v>
          </cell>
          <cell r="EM1" t="str">
            <v>5사시작</v>
          </cell>
          <cell r="EN1" t="str">
            <v>5사끝</v>
          </cell>
          <cell r="EO1" t="str">
            <v>5사팀장</v>
          </cell>
          <cell r="EP1" t="str">
            <v>5사팀원1</v>
          </cell>
          <cell r="EQ1" t="str">
            <v>5사팀원2</v>
          </cell>
          <cell r="ER1" t="str">
            <v>5사훈련</v>
          </cell>
        </row>
        <row r="2">
          <cell r="B2" t="str">
            <v>QM1002</v>
          </cell>
          <cell r="C2">
            <v>12</v>
          </cell>
          <cell r="D2">
            <v>37226</v>
          </cell>
          <cell r="E2" t="str">
            <v>㈜액티패스</v>
          </cell>
          <cell r="H2" t="str">
            <v>박헌중</v>
          </cell>
          <cell r="J2" t="str">
            <v>124-81-48731</v>
          </cell>
          <cell r="K2" t="str">
            <v>제조</v>
          </cell>
          <cell r="L2" t="str">
            <v>무선통신방송 및 응용장치</v>
          </cell>
          <cell r="M2" t="str">
            <v>445-961</v>
          </cell>
          <cell r="N2" t="str">
            <v>경기 화성 정남 귀래 366</v>
          </cell>
          <cell r="R2" t="str">
            <v>무선통신방송 및 응용장치에 대한 설계, 생산 및 부가서비스</v>
          </cell>
          <cell r="S2" t="str">
            <v>품질관리</v>
          </cell>
          <cell r="T2" t="str">
            <v>장진성</v>
          </cell>
          <cell r="U2" t="str">
            <v>사원</v>
          </cell>
          <cell r="V2" t="str">
            <v>031-353-5001</v>
          </cell>
          <cell r="W2" t="str">
            <v>031-353-4637</v>
          </cell>
          <cell r="X2" t="str">
            <v>j2slmj@actipass.com</v>
          </cell>
          <cell r="Z2" t="str">
            <v>ISO 9001:1994</v>
          </cell>
          <cell r="AA2">
            <v>192</v>
          </cell>
          <cell r="AB2">
            <v>3220</v>
          </cell>
          <cell r="AC2">
            <v>52</v>
          </cell>
          <cell r="AD2" t="str">
            <v>QA LIST</v>
          </cell>
          <cell r="AG2" t="str">
            <v>KMAQA사후</v>
          </cell>
          <cell r="AH2" t="str">
            <v>KMAQA갱신</v>
          </cell>
          <cell r="AI2" t="str">
            <v>전환</v>
          </cell>
          <cell r="AJ2" t="str">
            <v>김흥석</v>
          </cell>
          <cell r="AK2" t="str">
            <v>김흥석</v>
          </cell>
          <cell r="AM2">
            <v>1</v>
          </cell>
          <cell r="AN2">
            <v>3</v>
          </cell>
          <cell r="AO2">
            <v>4</v>
          </cell>
          <cell r="AP2">
            <v>220</v>
          </cell>
          <cell r="AQ2">
            <v>0</v>
          </cell>
          <cell r="AR2" t="str">
            <v>해당없음</v>
          </cell>
          <cell r="AW2">
            <v>1</v>
          </cell>
          <cell r="AX2">
            <v>37228</v>
          </cell>
          <cell r="AZ2" t="str">
            <v>김흥석</v>
          </cell>
          <cell r="BD2">
            <v>3</v>
          </cell>
          <cell r="BE2">
            <v>37235</v>
          </cell>
          <cell r="BF2">
            <v>37236</v>
          </cell>
          <cell r="BG2" t="str">
            <v>김흥석</v>
          </cell>
          <cell r="BH2" t="str">
            <v>우정열</v>
          </cell>
          <cell r="BJ2" t="str">
            <v>완료</v>
          </cell>
          <cell r="BK2" t="str">
            <v>완료</v>
          </cell>
          <cell r="BL2" t="str">
            <v>2사</v>
          </cell>
          <cell r="BX2">
            <v>2</v>
          </cell>
          <cell r="BY2">
            <v>37550</v>
          </cell>
          <cell r="BZ2" t="str">
            <v>김경호</v>
          </cell>
          <cell r="CA2" t="str">
            <v>김흥석</v>
          </cell>
          <cell r="CB2" t="str">
            <v>김희민</v>
          </cell>
          <cell r="CD2" t="str">
            <v>홍문표</v>
          </cell>
          <cell r="CE2" t="str">
            <v>RQM0543</v>
          </cell>
          <cell r="CF2">
            <v>36140</v>
          </cell>
          <cell r="CG2">
            <v>37247</v>
          </cell>
          <cell r="CJ2">
            <v>9</v>
          </cell>
          <cell r="CK2" t="str">
            <v>2사</v>
          </cell>
          <cell r="CL2">
            <v>37803</v>
          </cell>
          <cell r="CM2">
            <v>2</v>
          </cell>
          <cell r="CN2">
            <v>70</v>
          </cell>
          <cell r="CO2">
            <v>8</v>
          </cell>
          <cell r="CQ2">
            <v>70</v>
          </cell>
          <cell r="CR2">
            <v>210</v>
          </cell>
          <cell r="CT2">
            <v>8</v>
          </cell>
          <cell r="CU2">
            <v>16</v>
          </cell>
          <cell r="CV2">
            <v>1</v>
          </cell>
          <cell r="CW2">
            <v>37228</v>
          </cell>
          <cell r="CY2" t="str">
            <v>김흥석</v>
          </cell>
          <cell r="DC2">
            <v>3</v>
          </cell>
          <cell r="DD2">
            <v>37235</v>
          </cell>
          <cell r="DE2">
            <v>37236</v>
          </cell>
          <cell r="DF2" t="str">
            <v>김흥석</v>
          </cell>
          <cell r="DG2" t="str">
            <v>우정열</v>
          </cell>
          <cell r="DJ2">
            <v>2</v>
          </cell>
          <cell r="DK2">
            <v>37550</v>
          </cell>
          <cell r="DM2" t="str">
            <v>김흥석</v>
          </cell>
          <cell r="DN2" t="str">
            <v>김희민</v>
          </cell>
          <cell r="DP2" t="str">
            <v>홍문표</v>
          </cell>
          <cell r="DQ2">
            <v>2</v>
          </cell>
          <cell r="DX2">
            <v>2</v>
          </cell>
          <cell r="EE2">
            <v>2</v>
          </cell>
          <cell r="EL2">
            <v>2</v>
          </cell>
        </row>
        <row r="3">
          <cell r="B3" t="str">
            <v>QM1003</v>
          </cell>
          <cell r="C3">
            <v>12</v>
          </cell>
          <cell r="D3">
            <v>37226</v>
          </cell>
          <cell r="E3" t="str">
            <v>㈜대성기연</v>
          </cell>
          <cell r="H3" t="str">
            <v>김정현</v>
          </cell>
          <cell r="J3" t="str">
            <v>128-81-40503</v>
          </cell>
          <cell r="K3" t="str">
            <v>제조/건설</v>
          </cell>
          <cell r="L3" t="str">
            <v>냉난방기계외</v>
          </cell>
          <cell r="M3" t="str">
            <v>413-863</v>
          </cell>
          <cell r="N3" t="str">
            <v>경기 파주 파주 향양 104-1</v>
          </cell>
          <cell r="R3" t="str">
            <v>냉동공조기기, 항온항습기, 크린룸 장비에 대한 설계, 개발, 생산, 설치 및 부가서비스</v>
          </cell>
          <cell r="S3" t="str">
            <v>기술영업부</v>
          </cell>
          <cell r="T3" t="str">
            <v>이석찬</v>
          </cell>
          <cell r="U3" t="str">
            <v>대리</v>
          </cell>
          <cell r="V3" t="str">
            <v>031-954-2437</v>
          </cell>
          <cell r="W3" t="str">
            <v>031-953-2401</v>
          </cell>
          <cell r="X3" t="str">
            <v>a2439@hanmail.net</v>
          </cell>
          <cell r="Z3" t="str">
            <v>ISO 9001:1994</v>
          </cell>
          <cell r="AA3">
            <v>181</v>
          </cell>
          <cell r="AB3">
            <v>2917</v>
          </cell>
          <cell r="AC3">
            <v>23</v>
          </cell>
          <cell r="AD3" t="str">
            <v>QA LIST</v>
          </cell>
          <cell r="AG3" t="str">
            <v>KMAQA갱신</v>
          </cell>
          <cell r="AH3" t="str">
            <v>KMAQA사후</v>
          </cell>
          <cell r="AI3" t="str">
            <v>전환</v>
          </cell>
          <cell r="AJ3" t="str">
            <v>민창기</v>
          </cell>
          <cell r="AK3" t="str">
            <v>민창기</v>
          </cell>
          <cell r="AL3">
            <v>1</v>
          </cell>
          <cell r="AM3">
            <v>3</v>
          </cell>
          <cell r="AN3">
            <v>2</v>
          </cell>
          <cell r="AO3">
            <v>2</v>
          </cell>
          <cell r="AP3">
            <v>110</v>
          </cell>
          <cell r="AQ3">
            <v>0</v>
          </cell>
          <cell r="AR3" t="str">
            <v>해당없음</v>
          </cell>
          <cell r="AV3">
            <v>1</v>
          </cell>
          <cell r="AW3">
            <v>37228</v>
          </cell>
          <cell r="AY3" t="str">
            <v>김흥석</v>
          </cell>
          <cell r="BC3">
            <v>3</v>
          </cell>
          <cell r="BD3">
            <v>2</v>
          </cell>
          <cell r="BE3">
            <v>37253</v>
          </cell>
          <cell r="BF3">
            <v>37254</v>
          </cell>
          <cell r="BG3" t="str">
            <v>민창기</v>
          </cell>
          <cell r="BJ3" t="str">
            <v>완료</v>
          </cell>
          <cell r="BK3" t="str">
            <v>완료</v>
          </cell>
          <cell r="BL3" t="str">
            <v>5사</v>
          </cell>
          <cell r="BQ3">
            <v>1</v>
          </cell>
          <cell r="BR3">
            <v>37596</v>
          </cell>
          <cell r="BT3" t="str">
            <v>김광수</v>
          </cell>
          <cell r="BW3">
            <v>2</v>
          </cell>
          <cell r="BX3">
            <v>2</v>
          </cell>
          <cell r="BY3">
            <v>37253</v>
          </cell>
          <cell r="BZ3">
            <v>37254</v>
          </cell>
          <cell r="CA3" t="str">
            <v>민창기</v>
          </cell>
          <cell r="CD3" t="str">
            <v>9월</v>
          </cell>
          <cell r="CE3" t="str">
            <v>RQM0547</v>
          </cell>
          <cell r="CF3">
            <v>36546</v>
          </cell>
          <cell r="CG3">
            <v>37247</v>
          </cell>
          <cell r="CJ3">
            <v>6</v>
          </cell>
          <cell r="CK3" t="str">
            <v>5사</v>
          </cell>
          <cell r="CL3">
            <v>37408</v>
          </cell>
          <cell r="CM3">
            <v>1</v>
          </cell>
          <cell r="CN3">
            <v>55</v>
          </cell>
          <cell r="CO3">
            <v>8</v>
          </cell>
          <cell r="CQ3">
            <v>0</v>
          </cell>
          <cell r="CR3">
            <v>55</v>
          </cell>
          <cell r="CT3">
            <v>0</v>
          </cell>
          <cell r="CU3">
            <v>24</v>
          </cell>
          <cell r="CV3">
            <v>1</v>
          </cell>
          <cell r="CW3">
            <v>37228</v>
          </cell>
          <cell r="CY3" t="str">
            <v>김흥석</v>
          </cell>
          <cell r="DC3">
            <v>2</v>
          </cell>
          <cell r="DD3">
            <v>37253</v>
          </cell>
          <cell r="DE3">
            <v>37254</v>
          </cell>
          <cell r="DF3" t="str">
            <v>민창기</v>
          </cell>
          <cell r="DG3" t="str">
            <v>우정열</v>
          </cell>
          <cell r="DJ3">
            <v>2</v>
          </cell>
          <cell r="DQ3">
            <v>2</v>
          </cell>
          <cell r="DX3">
            <v>2</v>
          </cell>
          <cell r="EE3">
            <v>2</v>
          </cell>
          <cell r="EF3">
            <v>37253</v>
          </cell>
          <cell r="EG3">
            <v>37254</v>
          </cell>
          <cell r="EH3" t="str">
            <v>민창기</v>
          </cell>
          <cell r="EL3">
            <v>2</v>
          </cell>
        </row>
        <row r="4">
          <cell r="B4" t="str">
            <v>QM1004</v>
          </cell>
          <cell r="C4">
            <v>12</v>
          </cell>
          <cell r="D4">
            <v>37226</v>
          </cell>
          <cell r="E4" t="str">
            <v>㈜종합건축사사무소 담</v>
          </cell>
          <cell r="H4" t="str">
            <v>김동술 외 2명</v>
          </cell>
          <cell r="J4" t="str">
            <v>207-81-34828</v>
          </cell>
          <cell r="K4" t="str">
            <v>서비스</v>
          </cell>
          <cell r="L4" t="str">
            <v>건축및소방시설설계외</v>
          </cell>
          <cell r="M4" t="str">
            <v>135-090</v>
          </cell>
          <cell r="N4" t="str">
            <v>서울시 강남구 삼성동 171-2 한국감정원6층</v>
          </cell>
          <cell r="R4" t="str">
            <v>건축설계, 종합감리(건축,토목,기계,소방,조경) 및 부가서비스</v>
          </cell>
          <cell r="S4" t="str">
            <v>관리부</v>
          </cell>
          <cell r="T4" t="str">
            <v>변성웅</v>
          </cell>
          <cell r="U4" t="str">
            <v>과장</v>
          </cell>
          <cell r="V4" t="str">
            <v>454-9050</v>
          </cell>
          <cell r="W4" t="str">
            <v>558-9616</v>
          </cell>
          <cell r="X4" t="str">
            <v>swbyun0111@hanmail.net</v>
          </cell>
          <cell r="Z4" t="str">
            <v>ISO 9001:2000</v>
          </cell>
          <cell r="AA4">
            <v>343</v>
          </cell>
          <cell r="AB4">
            <v>7431</v>
          </cell>
          <cell r="AC4">
            <v>98</v>
          </cell>
          <cell r="AD4" t="str">
            <v>QA LIST</v>
          </cell>
          <cell r="AG4" t="str">
            <v>KMAQA사후</v>
          </cell>
          <cell r="AH4" t="str">
            <v>KMAQA갱신</v>
          </cell>
          <cell r="AI4" t="str">
            <v>전환</v>
          </cell>
          <cell r="AJ4" t="str">
            <v>김흥석</v>
          </cell>
          <cell r="AK4" t="str">
            <v>김흥석</v>
          </cell>
          <cell r="AM4">
            <v>2</v>
          </cell>
          <cell r="AN4">
            <v>3</v>
          </cell>
          <cell r="AO4">
            <v>5</v>
          </cell>
          <cell r="AP4">
            <v>275</v>
          </cell>
          <cell r="AQ4">
            <v>0</v>
          </cell>
          <cell r="AR4" t="str">
            <v>해당없음</v>
          </cell>
          <cell r="AW4">
            <v>2</v>
          </cell>
          <cell r="AX4">
            <v>37232</v>
          </cell>
          <cell r="AZ4" t="str">
            <v>김흥석</v>
          </cell>
          <cell r="BA4" t="str">
            <v>송철근</v>
          </cell>
          <cell r="BC4">
            <v>2</v>
          </cell>
          <cell r="BD4">
            <v>3</v>
          </cell>
          <cell r="BE4">
            <v>37243</v>
          </cell>
          <cell r="BF4">
            <v>37244</v>
          </cell>
          <cell r="BG4" t="str">
            <v>김흥석</v>
          </cell>
          <cell r="BH4" t="str">
            <v>송철근</v>
          </cell>
          <cell r="BJ4" t="str">
            <v>완료</v>
          </cell>
          <cell r="BK4" t="str">
            <v>완료</v>
          </cell>
          <cell r="BL4" t="str">
            <v>2사</v>
          </cell>
          <cell r="BW4">
            <v>2</v>
          </cell>
          <cell r="BX4">
            <v>3</v>
          </cell>
          <cell r="BY4">
            <v>37538</v>
          </cell>
          <cell r="BZ4">
            <v>37539</v>
          </cell>
          <cell r="CA4" t="str">
            <v>김흥석</v>
          </cell>
          <cell r="CB4" t="str">
            <v>김용권</v>
          </cell>
          <cell r="CD4" t="str">
            <v>홍문표</v>
          </cell>
          <cell r="CE4" t="str">
            <v>RQM0542</v>
          </cell>
          <cell r="CF4">
            <v>36147</v>
          </cell>
          <cell r="CG4">
            <v>37246</v>
          </cell>
          <cell r="CJ4">
            <v>9</v>
          </cell>
          <cell r="CK4" t="str">
            <v>2사</v>
          </cell>
          <cell r="CL4">
            <v>37803</v>
          </cell>
          <cell r="CM4">
            <v>3</v>
          </cell>
          <cell r="CN4">
            <v>55</v>
          </cell>
          <cell r="CO4">
            <v>16</v>
          </cell>
          <cell r="CQ4">
            <v>110</v>
          </cell>
          <cell r="CR4">
            <v>165</v>
          </cell>
          <cell r="CT4">
            <v>32</v>
          </cell>
          <cell r="CU4">
            <v>32</v>
          </cell>
          <cell r="CV4">
            <v>1</v>
          </cell>
          <cell r="CW4">
            <v>37232</v>
          </cell>
          <cell r="CY4" t="str">
            <v>김흥석</v>
          </cell>
          <cell r="CZ4" t="str">
            <v>송철근</v>
          </cell>
          <cell r="DC4">
            <v>3</v>
          </cell>
          <cell r="DD4">
            <v>37243</v>
          </cell>
          <cell r="DE4">
            <v>37244</v>
          </cell>
          <cell r="DF4" t="str">
            <v>김흥석</v>
          </cell>
          <cell r="DG4" t="str">
            <v>송철근</v>
          </cell>
          <cell r="DJ4">
            <v>3</v>
          </cell>
          <cell r="DK4">
            <v>37538</v>
          </cell>
          <cell r="DL4">
            <v>37539</v>
          </cell>
          <cell r="DM4" t="str">
            <v>김흥석</v>
          </cell>
          <cell r="DN4" t="str">
            <v>김용권</v>
          </cell>
          <cell r="DP4" t="str">
            <v>홍문표</v>
          </cell>
          <cell r="DQ4">
            <v>3</v>
          </cell>
          <cell r="DX4">
            <v>3</v>
          </cell>
          <cell r="EE4">
            <v>3</v>
          </cell>
          <cell r="EF4">
            <v>37253</v>
          </cell>
          <cell r="EG4">
            <v>37254</v>
          </cell>
          <cell r="EH4" t="str">
            <v>민창기</v>
          </cell>
          <cell r="EL4">
            <v>3</v>
          </cell>
        </row>
        <row r="5">
          <cell r="B5" t="str">
            <v>QM1005</v>
          </cell>
          <cell r="C5">
            <v>12</v>
          </cell>
          <cell r="D5">
            <v>37226</v>
          </cell>
          <cell r="E5" t="str">
            <v>㈜신영기연</v>
          </cell>
          <cell r="H5" t="str">
            <v>정학모</v>
          </cell>
          <cell r="J5" t="str">
            <v>214-81-36431</v>
          </cell>
          <cell r="K5" t="str">
            <v>건설/서비스</v>
          </cell>
          <cell r="L5" t="str">
            <v>설비공사외</v>
          </cell>
          <cell r="M5" t="str">
            <v>137-879</v>
          </cell>
          <cell r="N5" t="str">
            <v>서울 서초 서초 1626-8</v>
          </cell>
          <cell r="R5" t="str">
            <v>건축기계설비(공조냉동,냉난방,위생,소화설비)에 대한 설계 및 T.A.B/건축기계 설비에 대한 시공</v>
          </cell>
          <cell r="S5" t="str">
            <v>설계</v>
          </cell>
          <cell r="T5" t="str">
            <v>김종혁</v>
          </cell>
          <cell r="U5" t="str">
            <v>과장</v>
          </cell>
          <cell r="V5" t="str">
            <v>02-581-1011</v>
          </cell>
          <cell r="W5" t="str">
            <v>02-582-0983</v>
          </cell>
          <cell r="X5" t="str">
            <v>symel@chollian.net</v>
          </cell>
          <cell r="Z5" t="str">
            <v>ISO 9001:1994</v>
          </cell>
          <cell r="AA5" t="str">
            <v>343284</v>
          </cell>
          <cell r="AB5" t="str">
            <v>74314620</v>
          </cell>
          <cell r="AC5">
            <v>17</v>
          </cell>
          <cell r="AD5" t="str">
            <v>QA LIST</v>
          </cell>
          <cell r="AG5" t="str">
            <v>KMAQA갱신</v>
          </cell>
          <cell r="AH5" t="str">
            <v>KMAQA갱신</v>
          </cell>
          <cell r="AI5" t="str">
            <v>전환</v>
          </cell>
          <cell r="AJ5" t="str">
            <v>김흥석</v>
          </cell>
          <cell r="AK5" t="str">
            <v>김흥석</v>
          </cell>
          <cell r="AL5">
            <v>2</v>
          </cell>
          <cell r="AM5">
            <v>1</v>
          </cell>
          <cell r="AN5">
            <v>2</v>
          </cell>
          <cell r="AO5">
            <v>3</v>
          </cell>
          <cell r="AP5">
            <v>165</v>
          </cell>
          <cell r="AQ5">
            <v>0</v>
          </cell>
          <cell r="AR5" t="str">
            <v>해당없음</v>
          </cell>
          <cell r="AV5">
            <v>2</v>
          </cell>
          <cell r="AW5">
            <v>1</v>
          </cell>
          <cell r="AX5">
            <v>37246</v>
          </cell>
          <cell r="AY5" t="str">
            <v>김흥석</v>
          </cell>
          <cell r="AZ5" t="str">
            <v>김흥석</v>
          </cell>
          <cell r="BC5">
            <v>3</v>
          </cell>
          <cell r="BD5">
            <v>2</v>
          </cell>
          <cell r="BE5">
            <v>37278</v>
          </cell>
          <cell r="BF5" t="str">
            <v>김흥석</v>
          </cell>
          <cell r="BG5" t="str">
            <v>김흥석</v>
          </cell>
          <cell r="BH5" t="str">
            <v>김용권</v>
          </cell>
          <cell r="BJ5" t="str">
            <v>완료</v>
          </cell>
          <cell r="BK5" t="str">
            <v>완료</v>
          </cell>
          <cell r="BL5" t="str">
            <v>1사</v>
          </cell>
          <cell r="BQ5">
            <v>1</v>
          </cell>
          <cell r="BR5">
            <v>37246</v>
          </cell>
          <cell r="BT5" t="str">
            <v>김흥석</v>
          </cell>
          <cell r="BW5">
            <v>3</v>
          </cell>
          <cell r="BX5">
            <v>2</v>
          </cell>
          <cell r="BY5">
            <v>37604</v>
          </cell>
          <cell r="BZ5" t="str">
            <v>김흥석</v>
          </cell>
          <cell r="CA5" t="str">
            <v>김흥석</v>
          </cell>
          <cell r="CB5" t="str">
            <v>김용권</v>
          </cell>
          <cell r="CD5" t="str">
            <v>10월</v>
          </cell>
          <cell r="CE5" t="str">
            <v>RQM0562</v>
          </cell>
          <cell r="CF5">
            <v>36160</v>
          </cell>
          <cell r="CG5">
            <v>37308</v>
          </cell>
          <cell r="CJ5">
            <v>9</v>
          </cell>
          <cell r="CK5" t="str">
            <v>1사</v>
          </cell>
          <cell r="CL5">
            <v>37591</v>
          </cell>
          <cell r="CM5">
            <v>1</v>
          </cell>
          <cell r="CN5">
            <v>0</v>
          </cell>
          <cell r="CO5">
            <v>0</v>
          </cell>
          <cell r="CQ5">
            <v>0</v>
          </cell>
          <cell r="CR5">
            <v>0</v>
          </cell>
          <cell r="CT5">
            <v>0</v>
          </cell>
          <cell r="CU5">
            <v>0</v>
          </cell>
          <cell r="CV5">
            <v>1</v>
          </cell>
          <cell r="CW5">
            <v>37246</v>
          </cell>
          <cell r="CY5" t="str">
            <v>김흥석</v>
          </cell>
          <cell r="CZ5" t="str">
            <v>송철근</v>
          </cell>
          <cell r="DC5">
            <v>2</v>
          </cell>
          <cell r="DD5">
            <v>37278</v>
          </cell>
          <cell r="DE5">
            <v>37244</v>
          </cell>
          <cell r="DF5" t="str">
            <v>김흥석</v>
          </cell>
          <cell r="DG5" t="str">
            <v>김용권</v>
          </cell>
          <cell r="DJ5">
            <v>2</v>
          </cell>
          <cell r="DQ5">
            <v>1</v>
          </cell>
          <cell r="DX5">
            <v>2</v>
          </cell>
          <cell r="EE5">
            <v>2</v>
          </cell>
          <cell r="EL5">
            <v>2</v>
          </cell>
        </row>
        <row r="6">
          <cell r="B6" t="str">
            <v>QM1006</v>
          </cell>
          <cell r="C6">
            <v>12</v>
          </cell>
          <cell r="D6">
            <v>37226</v>
          </cell>
          <cell r="E6" t="str">
            <v>㈜신담엔지니어링</v>
          </cell>
          <cell r="H6" t="str">
            <v>김철규</v>
          </cell>
          <cell r="J6" t="str">
            <v>207-81-35434</v>
          </cell>
          <cell r="K6" t="str">
            <v>서비스/건설</v>
          </cell>
          <cell r="L6" t="str">
            <v>통신,전기설계및감리업외</v>
          </cell>
          <cell r="M6" t="str">
            <v>138-863</v>
          </cell>
          <cell r="N6" t="str">
            <v>서울 송파 잠실 227-10</v>
          </cell>
          <cell r="R6" t="str">
            <v>설계(전기,소방,통신), 전기설계감리, 공사관리(전기,소방,통신),전기공사 및 부가서비스</v>
          </cell>
          <cell r="S6" t="str">
            <v>설계</v>
          </cell>
          <cell r="T6" t="str">
            <v>민병호</v>
          </cell>
          <cell r="U6" t="str">
            <v>이사</v>
          </cell>
          <cell r="V6" t="str">
            <v>414-7745</v>
          </cell>
          <cell r="W6" t="str">
            <v>414-7747</v>
          </cell>
          <cell r="X6" t="str">
            <v>symel@chollian.net</v>
          </cell>
          <cell r="Z6" t="str">
            <v>ISO 9001:2000</v>
          </cell>
          <cell r="AA6" t="str">
            <v>343283</v>
          </cell>
          <cell r="AB6" t="str">
            <v>74314631</v>
          </cell>
          <cell r="AC6">
            <v>30</v>
          </cell>
          <cell r="AD6" t="str">
            <v>QA LIST</v>
          </cell>
          <cell r="AG6" t="str">
            <v>KMAQA갱신</v>
          </cell>
          <cell r="AH6" t="str">
            <v>KMAQA갱신</v>
          </cell>
          <cell r="AI6" t="str">
            <v>전환</v>
          </cell>
          <cell r="AJ6" t="str">
            <v>김흥석</v>
          </cell>
          <cell r="AK6" t="str">
            <v>김흥석</v>
          </cell>
          <cell r="AL6">
            <v>1</v>
          </cell>
          <cell r="AM6">
            <v>1</v>
          </cell>
          <cell r="AN6">
            <v>2</v>
          </cell>
          <cell r="AO6">
            <v>3</v>
          </cell>
          <cell r="AP6">
            <v>165</v>
          </cell>
          <cell r="AQ6">
            <v>0</v>
          </cell>
          <cell r="AR6" t="str">
            <v>해당없음</v>
          </cell>
          <cell r="AV6">
            <v>1</v>
          </cell>
          <cell r="AW6">
            <v>1</v>
          </cell>
          <cell r="AX6">
            <v>37233</v>
          </cell>
          <cell r="AY6" t="str">
            <v>김흥석</v>
          </cell>
          <cell r="AZ6" t="str">
            <v>김흥석</v>
          </cell>
          <cell r="BC6">
            <v>2</v>
          </cell>
          <cell r="BD6">
            <v>2</v>
          </cell>
          <cell r="BE6">
            <v>37245</v>
          </cell>
          <cell r="BF6" t="str">
            <v>김흥석</v>
          </cell>
          <cell r="BG6" t="str">
            <v>김흥석</v>
          </cell>
          <cell r="BH6" t="str">
            <v>강성민</v>
          </cell>
          <cell r="BJ6" t="str">
            <v>완료</v>
          </cell>
          <cell r="BK6" t="str">
            <v>완료</v>
          </cell>
          <cell r="BL6" t="str">
            <v>2사</v>
          </cell>
          <cell r="BP6">
            <v>1</v>
          </cell>
          <cell r="BQ6">
            <v>37246</v>
          </cell>
          <cell r="BS6" t="str">
            <v>김흥석</v>
          </cell>
          <cell r="BW6">
            <v>2</v>
          </cell>
          <cell r="BX6">
            <v>2</v>
          </cell>
          <cell r="BY6">
            <v>37540</v>
          </cell>
          <cell r="BZ6" t="str">
            <v>김흥석</v>
          </cell>
          <cell r="CA6" t="str">
            <v>김흥석</v>
          </cell>
          <cell r="CB6" t="str">
            <v>김용권</v>
          </cell>
          <cell r="CD6" t="str">
            <v>홍문표</v>
          </cell>
          <cell r="CE6" t="str">
            <v>RQM0544</v>
          </cell>
          <cell r="CF6">
            <v>36147</v>
          </cell>
          <cell r="CG6">
            <v>37247</v>
          </cell>
          <cell r="CJ6">
            <v>9</v>
          </cell>
          <cell r="CK6" t="str">
            <v>2사</v>
          </cell>
          <cell r="CL6">
            <v>37803</v>
          </cell>
          <cell r="CM6">
            <v>2</v>
          </cell>
          <cell r="CN6">
            <v>55</v>
          </cell>
          <cell r="CO6">
            <v>8</v>
          </cell>
          <cell r="CQ6">
            <v>55</v>
          </cell>
          <cell r="CR6">
            <v>110</v>
          </cell>
          <cell r="CT6">
            <v>8</v>
          </cell>
          <cell r="CU6">
            <v>16</v>
          </cell>
          <cell r="CV6">
            <v>1</v>
          </cell>
          <cell r="CW6">
            <v>37233</v>
          </cell>
          <cell r="CY6" t="str">
            <v>김흥석</v>
          </cell>
          <cell r="DC6">
            <v>2</v>
          </cell>
          <cell r="DD6">
            <v>37245</v>
          </cell>
          <cell r="DF6" t="str">
            <v>김흥석</v>
          </cell>
          <cell r="DG6" t="str">
            <v>강성민</v>
          </cell>
          <cell r="DJ6">
            <v>2</v>
          </cell>
          <cell r="DK6">
            <v>37540</v>
          </cell>
          <cell r="DM6" t="str">
            <v>김흥석</v>
          </cell>
          <cell r="DN6" t="str">
            <v>김용권</v>
          </cell>
          <cell r="DP6" t="str">
            <v>홍문표</v>
          </cell>
          <cell r="DQ6">
            <v>2</v>
          </cell>
          <cell r="DX6">
            <v>2</v>
          </cell>
          <cell r="EE6">
            <v>2</v>
          </cell>
          <cell r="EL6">
            <v>2</v>
          </cell>
        </row>
        <row r="7">
          <cell r="B7" t="str">
            <v>QM1007</v>
          </cell>
          <cell r="C7">
            <v>12</v>
          </cell>
          <cell r="D7">
            <v>37228</v>
          </cell>
          <cell r="E7" t="str">
            <v>쌍용전기㈜</v>
          </cell>
          <cell r="H7" t="str">
            <v>윤극영</v>
          </cell>
          <cell r="J7" t="str">
            <v>136-85-08346</v>
          </cell>
          <cell r="K7" t="str">
            <v>제조</v>
          </cell>
          <cell r="L7" t="str">
            <v>전기공급및제어장치제조업</v>
          </cell>
          <cell r="M7" t="str">
            <v>415-841</v>
          </cell>
          <cell r="N7" t="str">
            <v>경기 김포 양촌 구래 645-2</v>
          </cell>
          <cell r="R7" t="str">
            <v>수배전반, 계장제어반, 변압기 및 리액터에 대한 설계 및 생산</v>
          </cell>
          <cell r="S7" t="str">
            <v>Q.A</v>
          </cell>
          <cell r="T7" t="str">
            <v>이성원</v>
          </cell>
          <cell r="U7" t="str">
            <v>차장</v>
          </cell>
          <cell r="V7" t="str">
            <v>031-981-4520</v>
          </cell>
          <cell r="W7" t="str">
            <v>031-981-4523</v>
          </cell>
          <cell r="Z7" t="str">
            <v>ISO 9001:1994</v>
          </cell>
          <cell r="AA7">
            <v>191</v>
          </cell>
          <cell r="AB7">
            <v>3120</v>
          </cell>
          <cell r="AC7">
            <v>29</v>
          </cell>
          <cell r="AD7" t="str">
            <v>QA LIST</v>
          </cell>
          <cell r="AG7" t="str">
            <v>KMAQA갱신</v>
          </cell>
          <cell r="AH7" t="str">
            <v>KMAQA갱신</v>
          </cell>
          <cell r="AI7" t="str">
            <v>전환</v>
          </cell>
          <cell r="AJ7" t="str">
            <v>최진철</v>
          </cell>
          <cell r="AK7" t="str">
            <v>최진철</v>
          </cell>
          <cell r="AL7">
            <v>1</v>
          </cell>
          <cell r="AM7">
            <v>1</v>
          </cell>
          <cell r="AN7">
            <v>2</v>
          </cell>
          <cell r="AO7">
            <v>3</v>
          </cell>
          <cell r="AP7">
            <v>165</v>
          </cell>
          <cell r="AQ7">
            <v>0</v>
          </cell>
          <cell r="AR7" t="str">
            <v>해당없음</v>
          </cell>
          <cell r="AV7">
            <v>1</v>
          </cell>
          <cell r="AW7">
            <v>1</v>
          </cell>
          <cell r="AX7">
            <v>37237</v>
          </cell>
          <cell r="AY7" t="str">
            <v>김흥석</v>
          </cell>
          <cell r="AZ7" t="str">
            <v>최진철</v>
          </cell>
          <cell r="BC7">
            <v>2</v>
          </cell>
          <cell r="BD7">
            <v>2</v>
          </cell>
          <cell r="BE7">
            <v>37249</v>
          </cell>
          <cell r="BF7" t="str">
            <v>김흥석</v>
          </cell>
          <cell r="BG7" t="str">
            <v>최진철</v>
          </cell>
          <cell r="BH7" t="str">
            <v>김흥석</v>
          </cell>
          <cell r="BJ7" t="str">
            <v>완료</v>
          </cell>
          <cell r="BK7" t="str">
            <v>완료</v>
          </cell>
          <cell r="BL7" t="str">
            <v>1사</v>
          </cell>
          <cell r="BQ7">
            <v>1</v>
          </cell>
          <cell r="BR7">
            <v>37237</v>
          </cell>
          <cell r="BT7" t="str">
            <v>최진철</v>
          </cell>
          <cell r="BW7">
            <v>2</v>
          </cell>
          <cell r="BX7">
            <v>2</v>
          </cell>
          <cell r="BY7">
            <v>37249</v>
          </cell>
          <cell r="BZ7" t="str">
            <v>김흥석</v>
          </cell>
          <cell r="CA7" t="str">
            <v>최진철</v>
          </cell>
          <cell r="CB7" t="str">
            <v>김흥석</v>
          </cell>
          <cell r="CD7" t="str">
            <v>11월</v>
          </cell>
          <cell r="CE7" t="str">
            <v>RQM0554</v>
          </cell>
          <cell r="CF7">
            <v>36145</v>
          </cell>
          <cell r="CG7">
            <v>37241</v>
          </cell>
          <cell r="CJ7">
            <v>9</v>
          </cell>
          <cell r="CK7" t="str">
            <v>1사</v>
          </cell>
          <cell r="CL7">
            <v>37591</v>
          </cell>
          <cell r="CM7">
            <v>2</v>
          </cell>
          <cell r="CN7">
            <v>55</v>
          </cell>
          <cell r="CO7">
            <v>8</v>
          </cell>
          <cell r="CQ7">
            <v>55</v>
          </cell>
          <cell r="CR7">
            <v>110</v>
          </cell>
          <cell r="CT7">
            <v>8</v>
          </cell>
          <cell r="CU7">
            <v>16</v>
          </cell>
          <cell r="CV7">
            <v>1</v>
          </cell>
          <cell r="CW7">
            <v>37237</v>
          </cell>
          <cell r="CY7" t="str">
            <v>최진철</v>
          </cell>
          <cell r="DC7">
            <v>2</v>
          </cell>
          <cell r="DD7">
            <v>37249</v>
          </cell>
          <cell r="DF7" t="str">
            <v>최진철</v>
          </cell>
          <cell r="DG7" t="str">
            <v>김흥석</v>
          </cell>
          <cell r="DJ7">
            <v>2</v>
          </cell>
          <cell r="DQ7">
            <v>2</v>
          </cell>
          <cell r="DX7">
            <v>2</v>
          </cell>
          <cell r="EE7">
            <v>2</v>
          </cell>
          <cell r="EL7">
            <v>2</v>
          </cell>
        </row>
        <row r="8">
          <cell r="B8" t="str">
            <v>QM1008</v>
          </cell>
          <cell r="C8">
            <v>12</v>
          </cell>
          <cell r="D8">
            <v>37229</v>
          </cell>
          <cell r="E8" t="str">
            <v>금성전기㈜</v>
          </cell>
          <cell r="F8" t="str">
            <v>뉴금성전기--&gt;금성전기㈜ 사명변경</v>
          </cell>
          <cell r="H8" t="str">
            <v>김대길</v>
          </cell>
          <cell r="J8" t="str">
            <v>224-81-25606</v>
          </cell>
          <cell r="K8" t="str">
            <v>제조</v>
          </cell>
          <cell r="L8" t="str">
            <v>전기용품</v>
          </cell>
          <cell r="M8" t="str">
            <v>421-806</v>
          </cell>
          <cell r="N8" t="str">
            <v>강원도 원주시 문막읍 비두리 798-1</v>
          </cell>
          <cell r="R8" t="str">
            <v>가정용 소형변압기 및 조정기, 삼상단권소형변압기, 고압방전등용안정기 및 램프, 네온변압기에 대한 생산 및 부가서비스</v>
          </cell>
          <cell r="S8" t="str">
            <v>Q.A</v>
          </cell>
          <cell r="T8" t="str">
            <v>김대진</v>
          </cell>
          <cell r="U8" t="str">
            <v>차장</v>
          </cell>
          <cell r="V8" t="str">
            <v>033-732-0765</v>
          </cell>
          <cell r="W8" t="str">
            <v>033-733-0760</v>
          </cell>
          <cell r="X8" t="str">
            <v>newksco@yahoo.co.kr</v>
          </cell>
          <cell r="Z8" t="str">
            <v>ISO 9001:2000</v>
          </cell>
          <cell r="AA8">
            <v>191</v>
          </cell>
          <cell r="AB8">
            <v>3110</v>
          </cell>
          <cell r="AC8">
            <v>10</v>
          </cell>
          <cell r="AD8" t="str">
            <v>QA LIST</v>
          </cell>
          <cell r="AG8" t="str">
            <v>KMAQA갱신</v>
          </cell>
          <cell r="AH8" t="str">
            <v>KMAQA사후</v>
          </cell>
          <cell r="AI8" t="str">
            <v>전환</v>
          </cell>
          <cell r="AJ8" t="str">
            <v>김흥석</v>
          </cell>
          <cell r="AK8" t="str">
            <v>김흥석</v>
          </cell>
          <cell r="AL8">
            <v>1</v>
          </cell>
          <cell r="AM8">
            <v>0</v>
          </cell>
          <cell r="AN8">
            <v>2</v>
          </cell>
          <cell r="AO8">
            <v>2</v>
          </cell>
          <cell r="AP8">
            <v>110</v>
          </cell>
          <cell r="AQ8">
            <v>0</v>
          </cell>
          <cell r="AR8" t="str">
            <v>해당없음</v>
          </cell>
          <cell r="AV8">
            <v>1</v>
          </cell>
          <cell r="AW8">
            <v>37237</v>
          </cell>
          <cell r="AY8" t="str">
            <v>최진철</v>
          </cell>
          <cell r="BC8">
            <v>2</v>
          </cell>
          <cell r="BD8">
            <v>2</v>
          </cell>
          <cell r="BE8">
            <v>37239</v>
          </cell>
          <cell r="BF8" t="str">
            <v>최진철</v>
          </cell>
          <cell r="BG8" t="str">
            <v>김흥석</v>
          </cell>
          <cell r="BH8" t="str">
            <v>최진철</v>
          </cell>
          <cell r="BJ8" t="str">
            <v>완료</v>
          </cell>
          <cell r="BK8" t="str">
            <v>완료</v>
          </cell>
          <cell r="BL8" t="str">
            <v>1사</v>
          </cell>
          <cell r="BP8">
            <v>1</v>
          </cell>
          <cell r="BQ8">
            <v>0.5</v>
          </cell>
          <cell r="BR8">
            <v>37504</v>
          </cell>
          <cell r="BS8" t="str">
            <v>최진철</v>
          </cell>
          <cell r="BT8" t="str">
            <v>김흥석</v>
          </cell>
          <cell r="BW8">
            <v>2</v>
          </cell>
          <cell r="BX8">
            <v>1.5</v>
          </cell>
          <cell r="BY8">
            <v>37533</v>
          </cell>
          <cell r="BZ8">
            <v>37534</v>
          </cell>
          <cell r="CA8" t="str">
            <v>김흥석</v>
          </cell>
          <cell r="CD8" t="str">
            <v>9월</v>
          </cell>
          <cell r="CE8" t="str">
            <v>RQM0571</v>
          </cell>
          <cell r="CF8">
            <v>36406</v>
          </cell>
          <cell r="CG8">
            <v>37555</v>
          </cell>
          <cell r="CJ8">
            <v>9</v>
          </cell>
          <cell r="CK8" t="str">
            <v>1사</v>
          </cell>
          <cell r="CL8">
            <v>37803</v>
          </cell>
          <cell r="CM8">
            <v>2</v>
          </cell>
          <cell r="CN8">
            <v>55</v>
          </cell>
          <cell r="CO8">
            <v>4</v>
          </cell>
          <cell r="CQ8">
            <v>0</v>
          </cell>
          <cell r="CR8">
            <v>110</v>
          </cell>
          <cell r="CT8">
            <v>4</v>
          </cell>
          <cell r="CU8">
            <v>8</v>
          </cell>
          <cell r="CV8">
            <v>0.5</v>
          </cell>
          <cell r="CW8">
            <v>37504</v>
          </cell>
          <cell r="CY8" t="str">
            <v>김흥석</v>
          </cell>
          <cell r="DC8">
            <v>1.5</v>
          </cell>
          <cell r="DD8">
            <v>37533</v>
          </cell>
          <cell r="DE8">
            <v>37534</v>
          </cell>
          <cell r="DF8" t="str">
            <v>김흥석</v>
          </cell>
          <cell r="DG8" t="str">
            <v>김흥석</v>
          </cell>
          <cell r="DJ8">
            <v>2</v>
          </cell>
          <cell r="DQ8">
            <v>2</v>
          </cell>
          <cell r="DX8">
            <v>2</v>
          </cell>
          <cell r="EE8">
            <v>2</v>
          </cell>
          <cell r="EL8">
            <v>2</v>
          </cell>
        </row>
        <row r="9">
          <cell r="B9" t="str">
            <v>QM1009</v>
          </cell>
          <cell r="C9">
            <v>12</v>
          </cell>
          <cell r="D9">
            <v>37229</v>
          </cell>
          <cell r="E9" t="str">
            <v>네덱㈜</v>
          </cell>
          <cell r="H9" t="str">
            <v>황능웅</v>
          </cell>
          <cell r="J9" t="str">
            <v>135-81-07991</v>
          </cell>
          <cell r="K9" t="str">
            <v>제조</v>
          </cell>
          <cell r="L9" t="str">
            <v>전자부품및다이캐스팅</v>
          </cell>
          <cell r="M9" t="str">
            <v>449-812</v>
          </cell>
          <cell r="N9" t="str">
            <v>경기 용인 포곡 둔전 119-12</v>
          </cell>
          <cell r="R9" t="str">
            <v>Computer &amp; Camcorder용 금속부품에 대한 주조 및 절삭가공</v>
          </cell>
          <cell r="S9" t="str">
            <v>품질경영</v>
          </cell>
          <cell r="T9" t="str">
            <v>구교현</v>
          </cell>
          <cell r="U9" t="str">
            <v>대리</v>
          </cell>
          <cell r="V9" t="str">
            <v>031-334-3101</v>
          </cell>
          <cell r="W9" t="str">
            <v>031-333-6863</v>
          </cell>
          <cell r="X9" t="str">
            <v>newksco@yahoo.co.kr</v>
          </cell>
          <cell r="Z9" t="str">
            <v>ISO 9002:1994</v>
          </cell>
          <cell r="AA9">
            <v>191</v>
          </cell>
          <cell r="AB9">
            <v>3001</v>
          </cell>
          <cell r="AC9">
            <v>80</v>
          </cell>
          <cell r="AD9" t="str">
            <v>QA LIST</v>
          </cell>
          <cell r="AG9" t="str">
            <v>KMAQA사후</v>
          </cell>
          <cell r="AH9" t="str">
            <v>KMAQA사후</v>
          </cell>
          <cell r="AI9" t="str">
            <v>전환</v>
          </cell>
          <cell r="AJ9" t="str">
            <v>김경호</v>
          </cell>
          <cell r="AK9" t="str">
            <v>김경호</v>
          </cell>
          <cell r="AL9">
            <v>0</v>
          </cell>
          <cell r="AM9">
            <v>2</v>
          </cell>
          <cell r="AN9">
            <v>2</v>
          </cell>
          <cell r="AO9">
            <v>2</v>
          </cell>
          <cell r="AP9">
            <v>110</v>
          </cell>
          <cell r="AQ9">
            <v>0</v>
          </cell>
          <cell r="AR9" t="str">
            <v>해당없음</v>
          </cell>
          <cell r="BC9">
            <v>2</v>
          </cell>
          <cell r="BD9">
            <v>2</v>
          </cell>
          <cell r="BE9">
            <v>37232</v>
          </cell>
          <cell r="BF9">
            <v>37233</v>
          </cell>
          <cell r="BG9" t="str">
            <v>민창기</v>
          </cell>
          <cell r="BJ9" t="str">
            <v>완료</v>
          </cell>
          <cell r="BK9" t="str">
            <v>완료</v>
          </cell>
          <cell r="BL9" t="str">
            <v>1사</v>
          </cell>
          <cell r="BP9">
            <v>0.5</v>
          </cell>
          <cell r="BQ9">
            <v>1</v>
          </cell>
          <cell r="BR9">
            <v>37527</v>
          </cell>
          <cell r="BS9" t="str">
            <v>김흥석</v>
          </cell>
          <cell r="BT9" t="str">
            <v>김경호</v>
          </cell>
          <cell r="BW9">
            <v>1.5</v>
          </cell>
          <cell r="BX9">
            <v>4</v>
          </cell>
          <cell r="BY9">
            <v>37553</v>
          </cell>
          <cell r="BZ9">
            <v>37554</v>
          </cell>
          <cell r="CA9" t="str">
            <v>김경호</v>
          </cell>
          <cell r="CB9" t="str">
            <v>김희민</v>
          </cell>
          <cell r="CD9" t="str">
            <v>7월</v>
          </cell>
          <cell r="CE9" t="str">
            <v>RQM0548</v>
          </cell>
          <cell r="CF9" t="str">
            <v>00/5/30</v>
          </cell>
          <cell r="CG9">
            <v>37583</v>
          </cell>
          <cell r="CJ9">
            <v>9</v>
          </cell>
          <cell r="CK9" t="str">
            <v>1사</v>
          </cell>
          <cell r="CL9">
            <v>37803</v>
          </cell>
          <cell r="CM9">
            <v>2</v>
          </cell>
          <cell r="CN9">
            <v>55</v>
          </cell>
          <cell r="CO9">
            <v>8</v>
          </cell>
          <cell r="CQ9">
            <v>0</v>
          </cell>
          <cell r="CR9">
            <v>0</v>
          </cell>
          <cell r="CT9">
            <v>4</v>
          </cell>
          <cell r="CU9">
            <v>8</v>
          </cell>
          <cell r="CV9">
            <v>1</v>
          </cell>
          <cell r="CW9">
            <v>37527</v>
          </cell>
          <cell r="CY9" t="str">
            <v>김경호</v>
          </cell>
          <cell r="DC9">
            <v>4</v>
          </cell>
          <cell r="DD9">
            <v>37553</v>
          </cell>
          <cell r="DE9">
            <v>37554</v>
          </cell>
          <cell r="DF9" t="str">
            <v>김경호</v>
          </cell>
          <cell r="DG9" t="str">
            <v>김희민</v>
          </cell>
          <cell r="DJ9">
            <v>2</v>
          </cell>
          <cell r="DK9" t="str">
            <v>02-06-00</v>
          </cell>
          <cell r="DQ9">
            <v>2</v>
          </cell>
          <cell r="DX9">
            <v>2</v>
          </cell>
          <cell r="DY9">
            <v>37232</v>
          </cell>
          <cell r="DZ9">
            <v>37233</v>
          </cell>
          <cell r="EA9" t="str">
            <v>민창기</v>
          </cell>
          <cell r="EE9">
            <v>2</v>
          </cell>
          <cell r="EL9">
            <v>2</v>
          </cell>
        </row>
        <row r="10">
          <cell r="B10" t="str">
            <v>QM1010</v>
          </cell>
          <cell r="C10">
            <v>12</v>
          </cell>
          <cell r="D10">
            <v>37230</v>
          </cell>
          <cell r="E10" t="str">
            <v>신성전자통신㈜</v>
          </cell>
          <cell r="H10" t="str">
            <v>김상훈</v>
          </cell>
          <cell r="J10" t="str">
            <v>128-81-25818</v>
          </cell>
          <cell r="K10" t="str">
            <v>제조</v>
          </cell>
          <cell r="L10" t="str">
            <v>안정기,통신기기외</v>
          </cell>
          <cell r="M10" t="str">
            <v>413-822</v>
          </cell>
          <cell r="N10" t="str">
            <v>경기 파주 조리 대원 755-1</v>
          </cell>
          <cell r="R10" t="str">
            <v>혼 스피커, 전자식 형광램프용 안정기에 대한 생산</v>
          </cell>
          <cell r="S10" t="str">
            <v>구매</v>
          </cell>
          <cell r="T10" t="str">
            <v>김욱현</v>
          </cell>
          <cell r="U10" t="str">
            <v>부장</v>
          </cell>
          <cell r="V10" t="str">
            <v>031-941-8111</v>
          </cell>
          <cell r="W10" t="str">
            <v>031-944-8113</v>
          </cell>
          <cell r="Z10" t="str">
            <v>ISO 9002:1994</v>
          </cell>
          <cell r="AA10">
            <v>192</v>
          </cell>
          <cell r="AB10">
            <v>3220</v>
          </cell>
          <cell r="AC10">
            <v>26</v>
          </cell>
          <cell r="AD10" t="str">
            <v>QA LIST</v>
          </cell>
          <cell r="AG10" t="str">
            <v>KMAQA사후</v>
          </cell>
          <cell r="AH10" t="str">
            <v>KMAQA사후</v>
          </cell>
          <cell r="AI10" t="str">
            <v>전환</v>
          </cell>
          <cell r="AJ10" t="str">
            <v>민창기</v>
          </cell>
          <cell r="AK10" t="str">
            <v>민창기</v>
          </cell>
          <cell r="AM10">
            <v>0</v>
          </cell>
          <cell r="AN10">
            <v>2</v>
          </cell>
          <cell r="AO10">
            <v>2</v>
          </cell>
          <cell r="AP10">
            <v>110</v>
          </cell>
          <cell r="AQ10">
            <v>0</v>
          </cell>
          <cell r="AR10" t="str">
            <v>해당없음</v>
          </cell>
          <cell r="BC10">
            <v>2</v>
          </cell>
          <cell r="BD10">
            <v>3</v>
          </cell>
          <cell r="BE10">
            <v>37302</v>
          </cell>
          <cell r="BF10" t="str">
            <v>민창기</v>
          </cell>
          <cell r="BG10" t="str">
            <v>김경호</v>
          </cell>
          <cell r="BJ10" t="str">
            <v>완료</v>
          </cell>
          <cell r="BK10" t="str">
            <v>완료</v>
          </cell>
          <cell r="BL10" t="str">
            <v>1사</v>
          </cell>
          <cell r="BP10">
            <v>1</v>
          </cell>
          <cell r="BQ10">
            <v>1</v>
          </cell>
          <cell r="BR10">
            <v>37445</v>
          </cell>
          <cell r="BS10" t="str">
            <v>김경호</v>
          </cell>
          <cell r="BT10" t="str">
            <v>민창기</v>
          </cell>
          <cell r="BX10">
            <v>2</v>
          </cell>
          <cell r="BY10">
            <v>37477</v>
          </cell>
          <cell r="BZ10">
            <v>37478</v>
          </cell>
          <cell r="CA10" t="str">
            <v>민창기</v>
          </cell>
          <cell r="CD10" t="str">
            <v>6월</v>
          </cell>
          <cell r="CE10" t="str">
            <v>RQM0596</v>
          </cell>
          <cell r="CF10">
            <v>36353</v>
          </cell>
          <cell r="CG10">
            <v>37499</v>
          </cell>
          <cell r="CJ10">
            <v>9</v>
          </cell>
          <cell r="CK10" t="str">
            <v>1사</v>
          </cell>
          <cell r="CL10">
            <v>37712</v>
          </cell>
          <cell r="CM10">
            <v>2</v>
          </cell>
          <cell r="CN10">
            <v>66</v>
          </cell>
          <cell r="CO10">
            <v>8</v>
          </cell>
          <cell r="CR10">
            <v>0</v>
          </cell>
          <cell r="CV10">
            <v>1</v>
          </cell>
          <cell r="CW10">
            <v>37445</v>
          </cell>
          <cell r="CY10" t="str">
            <v>민창기</v>
          </cell>
          <cell r="DC10">
            <v>2</v>
          </cell>
          <cell r="DD10">
            <v>37477</v>
          </cell>
          <cell r="DE10">
            <v>37478</v>
          </cell>
          <cell r="DF10" t="str">
            <v>민창기</v>
          </cell>
          <cell r="DJ10">
            <v>2</v>
          </cell>
          <cell r="DK10" t="str">
            <v>02-08-00</v>
          </cell>
          <cell r="DQ10">
            <v>2</v>
          </cell>
          <cell r="DX10">
            <v>2</v>
          </cell>
          <cell r="DY10">
            <v>37232</v>
          </cell>
          <cell r="DZ10">
            <v>37233</v>
          </cell>
          <cell r="EA10" t="str">
            <v>민창기</v>
          </cell>
          <cell r="EE10">
            <v>2</v>
          </cell>
          <cell r="EL10">
            <v>2</v>
          </cell>
        </row>
        <row r="11">
          <cell r="B11" t="str">
            <v>QM1012</v>
          </cell>
          <cell r="C11">
            <v>12</v>
          </cell>
          <cell r="D11">
            <v>37231</v>
          </cell>
          <cell r="E11" t="str">
            <v>(재)한국철도기술공사</v>
          </cell>
          <cell r="G11" t="str">
            <v>Korea Railroad Technical Corporation</v>
          </cell>
          <cell r="H11" t="str">
            <v>신종서</v>
          </cell>
          <cell r="J11" t="str">
            <v>112-82-04703</v>
          </cell>
          <cell r="K11" t="str">
            <v>서비스</v>
          </cell>
          <cell r="L11" t="str">
            <v>측량,설계,토목공학</v>
          </cell>
          <cell r="M11" t="str">
            <v>151-801</v>
          </cell>
          <cell r="N11" t="str">
            <v>서울 관악 남현 602-25 용남빌딩</v>
          </cell>
          <cell r="O11" t="str">
            <v>Yongnam Bldg,602-25, Namhyeon-dong, Gwanak-Gu, Seoul, Korea</v>
          </cell>
          <cell r="Q11" t="str">
            <v>Civil &amp; Rafil Track Design, Total Supervisory Services(Civil, Architectural &amp; Rail Track Easilities), Rail Road Construction Management, Surveying, Laboratory and Related Services</v>
          </cell>
          <cell r="R11" t="str">
            <v>토목 및 췌도설계, 종합감리(토목, 건축 및 궤돗시설물), 철도건설관리, 측량, 시험 및 부가서비스</v>
          </cell>
          <cell r="S11" t="str">
            <v>품질경영</v>
          </cell>
          <cell r="T11" t="str">
            <v>황인범</v>
          </cell>
          <cell r="U11" t="str">
            <v>부장</v>
          </cell>
          <cell r="V11" t="str">
            <v>02-2186-1966</v>
          </cell>
          <cell r="W11" t="str">
            <v>02-2186-1970</v>
          </cell>
          <cell r="X11" t="str">
            <v>ibhwang@krtc.co.kr</v>
          </cell>
          <cell r="Z11" t="str">
            <v>ISO 9001:2000</v>
          </cell>
          <cell r="AA11">
            <v>343</v>
          </cell>
          <cell r="AB11">
            <v>7431</v>
          </cell>
          <cell r="AC11">
            <v>424</v>
          </cell>
          <cell r="AD11" t="str">
            <v>QA LIST</v>
          </cell>
          <cell r="AG11" t="str">
            <v>KMAQA사후</v>
          </cell>
          <cell r="AH11" t="str">
            <v>KMAQA갱신</v>
          </cell>
          <cell r="AI11" t="str">
            <v>전환</v>
          </cell>
          <cell r="AJ11" t="str">
            <v>김흥석</v>
          </cell>
          <cell r="AK11" t="str">
            <v>김흥석</v>
          </cell>
          <cell r="AL11">
            <v>0</v>
          </cell>
          <cell r="AM11">
            <v>1</v>
          </cell>
          <cell r="AN11">
            <v>6</v>
          </cell>
          <cell r="AO11">
            <v>7</v>
          </cell>
          <cell r="AP11">
            <v>462</v>
          </cell>
          <cell r="AQ11">
            <v>0</v>
          </cell>
          <cell r="AR11" t="str">
            <v>해당없음</v>
          </cell>
          <cell r="AX11">
            <v>37238</v>
          </cell>
          <cell r="AZ11" t="str">
            <v>김흥석</v>
          </cell>
          <cell r="BC11">
            <v>3</v>
          </cell>
          <cell r="BD11">
            <v>37302</v>
          </cell>
          <cell r="BE11">
            <v>37280</v>
          </cell>
          <cell r="BF11">
            <v>37281</v>
          </cell>
          <cell r="BG11" t="str">
            <v>김흥석</v>
          </cell>
          <cell r="BH11" t="str">
            <v>김희민</v>
          </cell>
          <cell r="BI11" t="str">
            <v>김용권</v>
          </cell>
          <cell r="BJ11" t="str">
            <v>박태룡</v>
          </cell>
          <cell r="BK11" t="str">
            <v>완료</v>
          </cell>
          <cell r="BL11" t="str">
            <v>1사</v>
          </cell>
          <cell r="BP11">
            <v>1</v>
          </cell>
          <cell r="BQ11">
            <v>1</v>
          </cell>
          <cell r="BR11">
            <v>37562</v>
          </cell>
          <cell r="BT11" t="str">
            <v>조중열</v>
          </cell>
          <cell r="BW11">
            <v>3</v>
          </cell>
          <cell r="BX11">
            <v>3</v>
          </cell>
          <cell r="BY11">
            <v>37586</v>
          </cell>
          <cell r="BZ11" t="str">
            <v>김경호</v>
          </cell>
          <cell r="CA11" t="str">
            <v>조중열</v>
          </cell>
          <cell r="CB11" t="str">
            <v>송철근</v>
          </cell>
          <cell r="CC11" t="str">
            <v>김해석</v>
          </cell>
          <cell r="CD11" t="str">
            <v>8월</v>
          </cell>
          <cell r="CE11" t="str">
            <v>RQM0559</v>
          </cell>
          <cell r="CF11">
            <v>36152</v>
          </cell>
          <cell r="CG11">
            <v>37302</v>
          </cell>
          <cell r="CJ11">
            <v>9</v>
          </cell>
          <cell r="CK11" t="str">
            <v>1사</v>
          </cell>
          <cell r="CL11">
            <v>37561</v>
          </cell>
          <cell r="CM11">
            <v>3</v>
          </cell>
          <cell r="CN11">
            <v>66</v>
          </cell>
          <cell r="CO11">
            <v>4</v>
          </cell>
          <cell r="CQ11">
            <v>66</v>
          </cell>
          <cell r="CR11">
            <v>396</v>
          </cell>
          <cell r="CT11">
            <v>4</v>
          </cell>
          <cell r="CU11">
            <v>24</v>
          </cell>
          <cell r="CV11">
            <v>1</v>
          </cell>
          <cell r="CW11">
            <v>37238</v>
          </cell>
          <cell r="CY11" t="str">
            <v>김흥석</v>
          </cell>
          <cell r="DC11">
            <v>6</v>
          </cell>
          <cell r="DD11">
            <v>37280</v>
          </cell>
          <cell r="DE11">
            <v>37281</v>
          </cell>
          <cell r="DF11" t="str">
            <v>김흥석</v>
          </cell>
          <cell r="DG11" t="str">
            <v>김희민</v>
          </cell>
          <cell r="DH11" t="str">
            <v>김용권</v>
          </cell>
          <cell r="DI11" t="str">
            <v>박태룡</v>
          </cell>
          <cell r="DJ11">
            <v>3</v>
          </cell>
          <cell r="DK11" t="str">
            <v>02-10-00</v>
          </cell>
          <cell r="DQ11">
            <v>3</v>
          </cell>
          <cell r="DX11">
            <v>3</v>
          </cell>
          <cell r="EE11">
            <v>3</v>
          </cell>
          <cell r="EL11">
            <v>3</v>
          </cell>
        </row>
        <row r="12">
          <cell r="B12" t="str">
            <v>QM1013</v>
          </cell>
          <cell r="C12">
            <v>12</v>
          </cell>
          <cell r="D12">
            <v>37231</v>
          </cell>
          <cell r="E12" t="str">
            <v>육성건설㈜</v>
          </cell>
          <cell r="G12" t="str">
            <v>Korea Railroad Technical Corporation</v>
          </cell>
          <cell r="H12" t="str">
            <v>박성길</v>
          </cell>
          <cell r="J12" t="str">
            <v>608-81-25838</v>
          </cell>
          <cell r="K12" t="str">
            <v>건설업</v>
          </cell>
          <cell r="L12" t="str">
            <v>철근콘크리트, 외장공사</v>
          </cell>
          <cell r="M12" t="str">
            <v>641-845</v>
          </cell>
          <cell r="N12" t="str">
            <v>경남 창원시 중앙동 97-2 동성올림픽타운 804호</v>
          </cell>
          <cell r="O12" t="str">
            <v>Yongnam Bldg,602-25, Namhyeon-dong, Gwanak-Gu, Seoul, Korea</v>
          </cell>
          <cell r="Q12" t="str">
            <v>Civil &amp; Rafil Track Design, Total Supervisory Services(Civil, Architectural &amp; Rail Track Easilities), Rail Road Construction Management, Surveying, Laboratory and Related Services</v>
          </cell>
          <cell r="R12" t="str">
            <v>철근콘크리트공사 및 실내건축공사에 대한 시공</v>
          </cell>
          <cell r="S12" t="str">
            <v>QM</v>
          </cell>
          <cell r="T12" t="str">
            <v>전성범</v>
          </cell>
          <cell r="U12" t="str">
            <v>차장</v>
          </cell>
          <cell r="V12" t="str">
            <v>055-268-5277</v>
          </cell>
          <cell r="W12" t="str">
            <v>055-268-5279</v>
          </cell>
          <cell r="X12" t="str">
            <v>ibhwang@krtc.co.kr</v>
          </cell>
          <cell r="Z12" t="str">
            <v>ISO 9002:1994</v>
          </cell>
          <cell r="AA12">
            <v>283</v>
          </cell>
          <cell r="AB12">
            <v>4612</v>
          </cell>
          <cell r="AC12">
            <v>4</v>
          </cell>
          <cell r="AD12" t="str">
            <v>QA LIST</v>
          </cell>
          <cell r="AG12" t="str">
            <v>KMAQA갱신</v>
          </cell>
          <cell r="AH12" t="str">
            <v>KMAQA갱신</v>
          </cell>
          <cell r="AI12" t="str">
            <v>전환</v>
          </cell>
          <cell r="AJ12" t="str">
            <v>최진철</v>
          </cell>
          <cell r="AK12" t="str">
            <v>최진철</v>
          </cell>
          <cell r="AL12">
            <v>1</v>
          </cell>
          <cell r="AM12">
            <v>1</v>
          </cell>
          <cell r="AN12">
            <v>1</v>
          </cell>
          <cell r="AO12">
            <v>2</v>
          </cell>
          <cell r="AP12">
            <v>110</v>
          </cell>
          <cell r="AQ12">
            <v>0</v>
          </cell>
          <cell r="AR12" t="str">
            <v>해당없음</v>
          </cell>
          <cell r="AW12">
            <v>1</v>
          </cell>
          <cell r="AX12">
            <v>37252</v>
          </cell>
          <cell r="AY12" t="str">
            <v>김흥석</v>
          </cell>
          <cell r="AZ12" t="str">
            <v>최진철</v>
          </cell>
          <cell r="BD12">
            <v>1</v>
          </cell>
          <cell r="BE12">
            <v>37286</v>
          </cell>
          <cell r="BF12" t="str">
            <v>김흥석</v>
          </cell>
          <cell r="BG12" t="str">
            <v>최진철</v>
          </cell>
          <cell r="BH12" t="str">
            <v>김용권</v>
          </cell>
          <cell r="BI12" t="str">
            <v>박태룡</v>
          </cell>
          <cell r="BJ12" t="str">
            <v>완료</v>
          </cell>
          <cell r="BK12" t="str">
            <v>완료</v>
          </cell>
          <cell r="BL12" t="str">
            <v>1사</v>
          </cell>
          <cell r="BQ12">
            <v>1</v>
          </cell>
          <cell r="BR12">
            <v>37252</v>
          </cell>
          <cell r="BS12" t="str">
            <v>김흥석</v>
          </cell>
          <cell r="BT12" t="str">
            <v>최진철</v>
          </cell>
          <cell r="BX12">
            <v>1</v>
          </cell>
          <cell r="BY12">
            <v>37286</v>
          </cell>
          <cell r="BZ12" t="str">
            <v>김흥석</v>
          </cell>
          <cell r="CA12" t="str">
            <v>최진철</v>
          </cell>
          <cell r="CB12" t="str">
            <v>김용권</v>
          </cell>
          <cell r="CC12" t="str">
            <v>박태룡</v>
          </cell>
          <cell r="CD12" t="str">
            <v>9월</v>
          </cell>
          <cell r="CE12" t="str">
            <v>RQM0558</v>
          </cell>
          <cell r="CF12">
            <v>36126</v>
          </cell>
          <cell r="CG12">
            <v>37302</v>
          </cell>
          <cell r="CJ12">
            <v>9</v>
          </cell>
          <cell r="CK12" t="str">
            <v>1사</v>
          </cell>
          <cell r="CL12">
            <v>37591</v>
          </cell>
          <cell r="CM12">
            <v>1</v>
          </cell>
          <cell r="CN12">
            <v>55</v>
          </cell>
          <cell r="CO12">
            <v>4</v>
          </cell>
          <cell r="CQ12">
            <v>55</v>
          </cell>
          <cell r="CR12">
            <v>55</v>
          </cell>
          <cell r="CT12">
            <v>4</v>
          </cell>
          <cell r="CU12">
            <v>4</v>
          </cell>
          <cell r="CV12">
            <v>1</v>
          </cell>
          <cell r="CW12">
            <v>37252</v>
          </cell>
          <cell r="CY12" t="str">
            <v>최진철</v>
          </cell>
          <cell r="DC12">
            <v>1</v>
          </cell>
          <cell r="DD12">
            <v>37286</v>
          </cell>
          <cell r="DE12">
            <v>37281</v>
          </cell>
          <cell r="DF12" t="str">
            <v>최진철</v>
          </cell>
          <cell r="DG12" t="str">
            <v>김희민</v>
          </cell>
          <cell r="DH12" t="str">
            <v>김용권</v>
          </cell>
          <cell r="DI12" t="str">
            <v>박태룡</v>
          </cell>
          <cell r="DJ12">
            <v>1</v>
          </cell>
          <cell r="DK12" t="str">
            <v>02-9-00</v>
          </cell>
          <cell r="DQ12">
            <v>1.5</v>
          </cell>
          <cell r="DX12">
            <v>1.5</v>
          </cell>
          <cell r="EE12">
            <v>1.5</v>
          </cell>
          <cell r="EL12">
            <v>1.5</v>
          </cell>
        </row>
        <row r="13">
          <cell r="B13" t="str">
            <v>QM1014</v>
          </cell>
          <cell r="C13">
            <v>12</v>
          </cell>
          <cell r="D13">
            <v>37240</v>
          </cell>
          <cell r="E13" t="str">
            <v>㈜동원테크</v>
          </cell>
          <cell r="H13" t="str">
            <v>안영경</v>
          </cell>
          <cell r="J13" t="str">
            <v>129-81-46311</v>
          </cell>
          <cell r="K13" t="str">
            <v>제조</v>
          </cell>
          <cell r="L13" t="str">
            <v>자동점멸기</v>
          </cell>
          <cell r="M13" t="str">
            <v>463-835</v>
          </cell>
          <cell r="N13" t="str">
            <v>경기 성남 분당 야탑 287-11</v>
          </cell>
          <cell r="R13" t="str">
            <v>자동점멸기에 대한 생산 및 부가서비스</v>
          </cell>
          <cell r="S13" t="str">
            <v>QM</v>
          </cell>
          <cell r="T13" t="str">
            <v>문상석</v>
          </cell>
          <cell r="U13" t="str">
            <v>대표</v>
          </cell>
          <cell r="V13" t="str">
            <v>031-706-1256</v>
          </cell>
          <cell r="W13" t="str">
            <v>031-706-1257</v>
          </cell>
          <cell r="X13" t="str">
            <v>kjun2000@yahoo.co.kr</v>
          </cell>
          <cell r="Z13" t="str">
            <v>ISO 9002:1994</v>
          </cell>
          <cell r="AA13">
            <v>191</v>
          </cell>
          <cell r="AB13">
            <v>3152</v>
          </cell>
          <cell r="AC13">
            <v>5</v>
          </cell>
          <cell r="AD13" t="str">
            <v>직접영업</v>
          </cell>
          <cell r="AG13" t="str">
            <v>KMAQA갱신</v>
          </cell>
          <cell r="AH13" t="str">
            <v>전환</v>
          </cell>
          <cell r="AI13" t="str">
            <v>신규</v>
          </cell>
          <cell r="AJ13" t="str">
            <v>사업개발</v>
          </cell>
          <cell r="AK13" t="str">
            <v>김흥석</v>
          </cell>
          <cell r="AL13">
            <v>1</v>
          </cell>
          <cell r="AM13">
            <v>0.5</v>
          </cell>
          <cell r="AN13">
            <v>2</v>
          </cell>
          <cell r="AO13">
            <v>2.5</v>
          </cell>
          <cell r="AP13">
            <v>192.5</v>
          </cell>
          <cell r="AQ13">
            <v>0</v>
          </cell>
          <cell r="AR13" t="str">
            <v>N/A</v>
          </cell>
          <cell r="AV13">
            <v>1</v>
          </cell>
          <cell r="AW13">
            <v>1</v>
          </cell>
          <cell r="AX13">
            <v>37606</v>
          </cell>
          <cell r="AY13" t="str">
            <v>최진철</v>
          </cell>
          <cell r="AZ13" t="str">
            <v>김흥석</v>
          </cell>
          <cell r="BC13">
            <v>1</v>
          </cell>
          <cell r="BD13">
            <v>2</v>
          </cell>
          <cell r="BE13">
            <v>37247</v>
          </cell>
          <cell r="BF13" t="str">
            <v>최진철</v>
          </cell>
          <cell r="BG13" t="str">
            <v>김흥석</v>
          </cell>
          <cell r="BJ13" t="str">
            <v>완료</v>
          </cell>
          <cell r="BK13" t="str">
            <v>완료</v>
          </cell>
          <cell r="BL13" t="str">
            <v>2사</v>
          </cell>
          <cell r="BP13">
            <v>1</v>
          </cell>
          <cell r="BQ13">
            <v>37252</v>
          </cell>
          <cell r="BS13" t="str">
            <v>최진철</v>
          </cell>
          <cell r="BW13">
            <v>1</v>
          </cell>
          <cell r="BX13">
            <v>1</v>
          </cell>
          <cell r="BY13">
            <v>37434</v>
          </cell>
          <cell r="BZ13" t="str">
            <v>최진철</v>
          </cell>
          <cell r="CA13" t="str">
            <v>김흥석</v>
          </cell>
          <cell r="CD13" t="str">
            <v>9월</v>
          </cell>
          <cell r="CE13" t="str">
            <v>RQM0545</v>
          </cell>
          <cell r="CF13">
            <v>37253</v>
          </cell>
          <cell r="CJ13">
            <v>6</v>
          </cell>
          <cell r="CK13" t="str">
            <v>2사</v>
          </cell>
          <cell r="CL13">
            <v>37591</v>
          </cell>
          <cell r="CM13">
            <v>1</v>
          </cell>
          <cell r="CN13">
            <v>55</v>
          </cell>
          <cell r="CO13">
            <v>8</v>
          </cell>
          <cell r="CQ13">
            <v>27.5</v>
          </cell>
          <cell r="CR13">
            <v>110</v>
          </cell>
          <cell r="CT13">
            <v>8</v>
          </cell>
          <cell r="CU13">
            <v>8</v>
          </cell>
          <cell r="CV13">
            <v>1</v>
          </cell>
          <cell r="CW13">
            <v>37242</v>
          </cell>
          <cell r="CY13" t="str">
            <v>김흥석</v>
          </cell>
          <cell r="DC13">
            <v>2</v>
          </cell>
          <cell r="DD13">
            <v>37247</v>
          </cell>
          <cell r="DF13" t="str">
            <v>김흥석</v>
          </cell>
          <cell r="DJ13">
            <v>1</v>
          </cell>
          <cell r="DK13">
            <v>37434</v>
          </cell>
          <cell r="DM13" t="str">
            <v>김흥석</v>
          </cell>
          <cell r="DQ13">
            <v>1</v>
          </cell>
          <cell r="DX13">
            <v>1</v>
          </cell>
          <cell r="EE13">
            <v>1</v>
          </cell>
          <cell r="EL13">
            <v>1</v>
          </cell>
        </row>
        <row r="14">
          <cell r="B14" t="str">
            <v>QM1015</v>
          </cell>
          <cell r="C14">
            <v>12</v>
          </cell>
          <cell r="D14">
            <v>37245</v>
          </cell>
          <cell r="E14" t="str">
            <v>㈜주신정공</v>
          </cell>
          <cell r="H14" t="str">
            <v>신기홍</v>
          </cell>
          <cell r="J14" t="str">
            <v>139-81-23090</v>
          </cell>
          <cell r="K14" t="str">
            <v>제조업</v>
          </cell>
          <cell r="L14" t="str">
            <v>산업기계/철도차량부품</v>
          </cell>
          <cell r="M14" t="str">
            <v>400-031</v>
          </cell>
          <cell r="N14" t="str">
            <v>인천광역시 중구 항동 7가 27-54</v>
          </cell>
          <cell r="Q14" t="str">
            <v>Manufacture and Servicing of the Rolling Stock of Door system and Air Brake System</v>
          </cell>
          <cell r="R14" t="str">
            <v>철도 차량용 출입문, 제동장치에 대한 생산 및 부가서비스</v>
          </cell>
          <cell r="S14" t="str">
            <v>기술영업팀</v>
          </cell>
          <cell r="T14" t="str">
            <v>이정우</v>
          </cell>
          <cell r="U14" t="str">
            <v>차장</v>
          </cell>
          <cell r="V14" t="str">
            <v>032-888-7312</v>
          </cell>
          <cell r="W14" t="str">
            <v>032-888-7317</v>
          </cell>
          <cell r="X14" t="str">
            <v>jupico@kornet.net</v>
          </cell>
          <cell r="Z14" t="str">
            <v>ISO 9002:1994</v>
          </cell>
          <cell r="AA14">
            <v>222</v>
          </cell>
          <cell r="AB14">
            <v>3520</v>
          </cell>
          <cell r="AC14">
            <v>18</v>
          </cell>
          <cell r="AD14" t="str">
            <v>최용찬</v>
          </cell>
          <cell r="AE14" t="str">
            <v>최용찬</v>
          </cell>
          <cell r="AH14" t="str">
            <v>신규</v>
          </cell>
          <cell r="AI14" t="str">
            <v>신규</v>
          </cell>
          <cell r="AJ14" t="str">
            <v>사업개발</v>
          </cell>
          <cell r="AK14" t="str">
            <v>우정열</v>
          </cell>
          <cell r="AL14">
            <v>0.5</v>
          </cell>
          <cell r="AM14">
            <v>1</v>
          </cell>
          <cell r="AN14">
            <v>2</v>
          </cell>
          <cell r="AO14">
            <v>3</v>
          </cell>
          <cell r="AP14">
            <v>220</v>
          </cell>
          <cell r="AQ14">
            <v>55</v>
          </cell>
          <cell r="AR14">
            <v>37289</v>
          </cell>
          <cell r="AV14">
            <v>0.5</v>
          </cell>
          <cell r="AW14">
            <v>1</v>
          </cell>
          <cell r="AX14">
            <v>37277</v>
          </cell>
          <cell r="AZ14" t="str">
            <v>우정열</v>
          </cell>
          <cell r="BC14">
            <v>2</v>
          </cell>
          <cell r="BD14">
            <v>2</v>
          </cell>
          <cell r="BE14">
            <v>37288</v>
          </cell>
          <cell r="BF14">
            <v>37289</v>
          </cell>
          <cell r="BG14" t="str">
            <v>우정열</v>
          </cell>
          <cell r="BJ14" t="str">
            <v>완료</v>
          </cell>
          <cell r="BK14" t="str">
            <v>완료</v>
          </cell>
          <cell r="BL14" t="str">
            <v>사후</v>
          </cell>
          <cell r="BW14">
            <v>1</v>
          </cell>
          <cell r="BX14">
            <v>1.5</v>
          </cell>
          <cell r="BZ14" t="str">
            <v>김흥석</v>
          </cell>
          <cell r="CA14" t="str">
            <v>우정열</v>
          </cell>
          <cell r="CD14" t="str">
            <v>12월</v>
          </cell>
          <cell r="CE14" t="str">
            <v>RQM0556</v>
          </cell>
          <cell r="CF14">
            <v>37295</v>
          </cell>
          <cell r="CJ14">
            <v>6</v>
          </cell>
          <cell r="CK14" t="str">
            <v>2사</v>
          </cell>
          <cell r="CL14">
            <v>37591</v>
          </cell>
          <cell r="CM14">
            <v>1.5</v>
          </cell>
          <cell r="CN14">
            <v>55</v>
          </cell>
          <cell r="CO14">
            <v>8</v>
          </cell>
          <cell r="CQ14">
            <v>55</v>
          </cell>
          <cell r="CR14">
            <v>110</v>
          </cell>
          <cell r="CT14">
            <v>8</v>
          </cell>
          <cell r="CU14">
            <v>8</v>
          </cell>
          <cell r="CW14">
            <v>37277</v>
          </cell>
          <cell r="CY14" t="str">
            <v>우정열</v>
          </cell>
          <cell r="DD14">
            <v>37288</v>
          </cell>
          <cell r="DE14">
            <v>37289</v>
          </cell>
          <cell r="DF14" t="str">
            <v>우정열</v>
          </cell>
          <cell r="DJ14">
            <v>1.5</v>
          </cell>
          <cell r="DK14" t="str">
            <v>02-07-00</v>
          </cell>
          <cell r="DN14" t="str">
            <v>김흥석</v>
          </cell>
          <cell r="DQ14">
            <v>1.5</v>
          </cell>
          <cell r="DX14">
            <v>1.5</v>
          </cell>
          <cell r="EE14">
            <v>1.5</v>
          </cell>
          <cell r="EL14">
            <v>1.5</v>
          </cell>
        </row>
        <row r="15">
          <cell r="B15" t="str">
            <v>QM1016</v>
          </cell>
          <cell r="C15">
            <v>1</v>
          </cell>
          <cell r="D15">
            <v>37260</v>
          </cell>
          <cell r="E15" t="str">
            <v>덕성엠앤피㈜</v>
          </cell>
          <cell r="H15" t="str">
            <v>강석환</v>
          </cell>
          <cell r="J15" t="str">
            <v>119-81-30904</v>
          </cell>
          <cell r="K15" t="str">
            <v>제조</v>
          </cell>
          <cell r="L15" t="str">
            <v>금형/프라스틱사출</v>
          </cell>
          <cell r="M15" t="str">
            <v>153-802</v>
          </cell>
          <cell r="N15" t="str">
            <v>서울특별시 금천구 가산동 345-24</v>
          </cell>
          <cell r="Q15" t="str">
            <v>Manufacture and Servicing of the Rolling Stock of Door system and Air Brake System</v>
          </cell>
          <cell r="R15" t="str">
            <v>* 전자부품(통신단말기 Case)금형에 대한 설계, 생산 및 부가서비스*전자부품(통신단말기)사출품 및 Sub Ass'y에 대한 생산 및 부가서비스</v>
          </cell>
          <cell r="S15" t="str">
            <v>품질관리과</v>
          </cell>
          <cell r="T15" t="str">
            <v>이중현</v>
          </cell>
          <cell r="U15" t="str">
            <v>과장</v>
          </cell>
          <cell r="V15" t="str">
            <v>02-818-3740</v>
          </cell>
          <cell r="W15" t="str">
            <v>02-861-6712</v>
          </cell>
          <cell r="X15" t="str">
            <v>jhlee@dsmnp.co.kr</v>
          </cell>
          <cell r="Z15" t="str">
            <v>ISO 9001:1994</v>
          </cell>
          <cell r="AA15">
            <v>182</v>
          </cell>
          <cell r="AB15">
            <v>2939</v>
          </cell>
          <cell r="AC15">
            <v>85</v>
          </cell>
          <cell r="AD15" t="str">
            <v>QA LIST</v>
          </cell>
          <cell r="AE15" t="str">
            <v>최용찬</v>
          </cell>
          <cell r="AH15" t="str">
            <v>KMAQA사후</v>
          </cell>
          <cell r="AI15" t="str">
            <v>전환</v>
          </cell>
          <cell r="AJ15" t="str">
            <v>김경호</v>
          </cell>
          <cell r="AK15" t="str">
            <v>민창기</v>
          </cell>
          <cell r="AL15">
            <v>1</v>
          </cell>
          <cell r="AM15">
            <v>2</v>
          </cell>
          <cell r="AN15">
            <v>2</v>
          </cell>
          <cell r="AO15">
            <v>2</v>
          </cell>
          <cell r="AP15">
            <v>110</v>
          </cell>
          <cell r="AQ15">
            <v>37289</v>
          </cell>
          <cell r="AR15" t="str">
            <v>해당없음</v>
          </cell>
          <cell r="AV15">
            <v>1</v>
          </cell>
          <cell r="AW15">
            <v>37277</v>
          </cell>
          <cell r="AY15" t="str">
            <v>우정열</v>
          </cell>
          <cell r="BC15">
            <v>2</v>
          </cell>
          <cell r="BD15">
            <v>2</v>
          </cell>
          <cell r="BE15">
            <v>37275</v>
          </cell>
          <cell r="BF15" t="str">
            <v>우정열</v>
          </cell>
          <cell r="BG15" t="str">
            <v>민창기</v>
          </cell>
          <cell r="BH15" t="str">
            <v>김경호</v>
          </cell>
          <cell r="BJ15" t="str">
            <v>완료</v>
          </cell>
          <cell r="BK15" t="str">
            <v>완료</v>
          </cell>
          <cell r="BL15" t="str">
            <v>5사</v>
          </cell>
          <cell r="BW15">
            <v>1.5</v>
          </cell>
          <cell r="BX15">
            <v>2</v>
          </cell>
          <cell r="BY15">
            <v>37498</v>
          </cell>
          <cell r="BZ15" t="str">
            <v>우정열</v>
          </cell>
          <cell r="CA15" t="str">
            <v>김용권</v>
          </cell>
          <cell r="CB15" t="str">
            <v>김경호</v>
          </cell>
          <cell r="CD15" t="str">
            <v>8월</v>
          </cell>
          <cell r="CE15" t="str">
            <v>RQM0549</v>
          </cell>
          <cell r="CF15">
            <v>36665</v>
          </cell>
          <cell r="CJ15">
            <v>6</v>
          </cell>
          <cell r="CK15" t="str">
            <v>5사</v>
          </cell>
          <cell r="CL15">
            <v>37653</v>
          </cell>
          <cell r="CM15">
            <v>2</v>
          </cell>
          <cell r="CN15">
            <v>55</v>
          </cell>
          <cell r="CO15">
            <v>4</v>
          </cell>
          <cell r="CQ15">
            <v>0</v>
          </cell>
          <cell r="CR15">
            <v>110</v>
          </cell>
          <cell r="CT15">
            <v>0</v>
          </cell>
          <cell r="CU15">
            <v>16</v>
          </cell>
          <cell r="CW15">
            <v>37277</v>
          </cell>
          <cell r="CY15" t="str">
            <v>우정열</v>
          </cell>
          <cell r="DC15">
            <v>2</v>
          </cell>
          <cell r="DD15">
            <v>37498</v>
          </cell>
          <cell r="DE15">
            <v>37499</v>
          </cell>
          <cell r="DF15" t="str">
            <v>김용권</v>
          </cell>
          <cell r="DG15" t="str">
            <v>김희민</v>
          </cell>
          <cell r="DJ15">
            <v>2</v>
          </cell>
          <cell r="DK15">
            <v>37438</v>
          </cell>
          <cell r="DQ15">
            <v>2</v>
          </cell>
          <cell r="DX15">
            <v>2</v>
          </cell>
          <cell r="DY15">
            <v>37275</v>
          </cell>
          <cell r="EA15" t="str">
            <v>민창기</v>
          </cell>
          <cell r="EB15" t="str">
            <v>김경호</v>
          </cell>
          <cell r="EE15">
            <v>2</v>
          </cell>
          <cell r="EF15">
            <v>37498</v>
          </cell>
          <cell r="EH15" t="str">
            <v>김용권</v>
          </cell>
          <cell r="EL15">
            <v>2</v>
          </cell>
        </row>
        <row r="16">
          <cell r="B16" t="str">
            <v>QM1017</v>
          </cell>
          <cell r="C16">
            <v>1</v>
          </cell>
          <cell r="D16">
            <v>37260</v>
          </cell>
          <cell r="E16" t="str">
            <v>㈜삼영전기</v>
          </cell>
          <cell r="H16" t="str">
            <v>권재국</v>
          </cell>
          <cell r="J16" t="str">
            <v>127-81-32413</v>
          </cell>
          <cell r="K16" t="str">
            <v>제조</v>
          </cell>
          <cell r="L16" t="str">
            <v>수배전반 및 자동제어반, 정류기및중전기</v>
          </cell>
          <cell r="M16" t="str">
            <v>487-822</v>
          </cell>
          <cell r="N16" t="str">
            <v>경기도 포천군 소흘읍 무봉리 418</v>
          </cell>
          <cell r="R16" t="str">
            <v>수배전반, 자동제어반, 정류기 및 충전기의 설계생산 및 부가서비스</v>
          </cell>
          <cell r="S16" t="str">
            <v>품질보증</v>
          </cell>
          <cell r="T16" t="str">
            <v>기형석</v>
          </cell>
          <cell r="U16" t="str">
            <v>주임</v>
          </cell>
          <cell r="V16" t="str">
            <v>031-541-6071~4</v>
          </cell>
          <cell r="W16" t="str">
            <v>031-541-6075</v>
          </cell>
          <cell r="X16" t="str">
            <v>KHSEOG5317@lycos.co.kr</v>
          </cell>
          <cell r="Z16" t="str">
            <v>ISO 9001:1994</v>
          </cell>
          <cell r="AA16">
            <v>191</v>
          </cell>
          <cell r="AB16">
            <v>3120</v>
          </cell>
          <cell r="AC16">
            <v>13</v>
          </cell>
          <cell r="AD16" t="str">
            <v>QA LIST</v>
          </cell>
          <cell r="AG16" t="str">
            <v>KMAQA사후</v>
          </cell>
          <cell r="AH16" t="str">
            <v>KMAQA사후</v>
          </cell>
          <cell r="AI16" t="str">
            <v>전환</v>
          </cell>
          <cell r="AJ16" t="str">
            <v>김흥석</v>
          </cell>
          <cell r="AK16" t="str">
            <v>김흥석</v>
          </cell>
          <cell r="AM16">
            <v>2</v>
          </cell>
          <cell r="AN16">
            <v>1</v>
          </cell>
          <cell r="AO16">
            <v>1</v>
          </cell>
          <cell r="AP16">
            <v>55</v>
          </cell>
          <cell r="AQ16" t="str">
            <v>해당없음</v>
          </cell>
          <cell r="AR16" t="str">
            <v>해당없음</v>
          </cell>
          <cell r="BC16">
            <v>2</v>
          </cell>
          <cell r="BD16">
            <v>1</v>
          </cell>
          <cell r="BE16">
            <v>37281</v>
          </cell>
          <cell r="BF16" t="str">
            <v>민창기</v>
          </cell>
          <cell r="BG16" t="str">
            <v>김희민</v>
          </cell>
          <cell r="BJ16" t="str">
            <v>완료</v>
          </cell>
          <cell r="BK16" t="str">
            <v>완료</v>
          </cell>
          <cell r="BL16" t="str">
            <v>사후</v>
          </cell>
          <cell r="BP16" t="str">
            <v>RQM0549</v>
          </cell>
          <cell r="BW16">
            <v>2</v>
          </cell>
          <cell r="BX16">
            <v>1</v>
          </cell>
          <cell r="BZ16" t="str">
            <v>민창기</v>
          </cell>
          <cell r="CA16" t="str">
            <v>김희민</v>
          </cell>
          <cell r="CD16" t="str">
            <v>8월</v>
          </cell>
          <cell r="CE16" t="str">
            <v>RQM0551</v>
          </cell>
          <cell r="CF16" t="str">
            <v>97/2/28</v>
          </cell>
          <cell r="CJ16">
            <v>9</v>
          </cell>
          <cell r="CK16" t="str">
            <v>4사</v>
          </cell>
          <cell r="CL16">
            <v>37591</v>
          </cell>
          <cell r="CM16">
            <v>1</v>
          </cell>
          <cell r="CN16">
            <v>55</v>
          </cell>
          <cell r="CO16">
            <v>4</v>
          </cell>
          <cell r="CQ16">
            <v>0</v>
          </cell>
          <cell r="CR16">
            <v>55</v>
          </cell>
          <cell r="CT16">
            <v>0</v>
          </cell>
          <cell r="CU16">
            <v>4</v>
          </cell>
          <cell r="DC16">
            <v>2</v>
          </cell>
          <cell r="DD16">
            <v>37281</v>
          </cell>
          <cell r="DE16">
            <v>37499</v>
          </cell>
          <cell r="DF16" t="str">
            <v>김희민</v>
          </cell>
          <cell r="DG16" t="str">
            <v>김희민</v>
          </cell>
          <cell r="DJ16">
            <v>1</v>
          </cell>
          <cell r="DK16" t="str">
            <v>02-07-00</v>
          </cell>
          <cell r="DQ16">
            <v>1</v>
          </cell>
          <cell r="DX16">
            <v>1</v>
          </cell>
          <cell r="DY16">
            <v>37275</v>
          </cell>
          <cell r="EA16" t="str">
            <v>민창기</v>
          </cell>
          <cell r="EB16" t="str">
            <v>김경호</v>
          </cell>
          <cell r="EE16">
            <v>1</v>
          </cell>
          <cell r="EL16">
            <v>1</v>
          </cell>
        </row>
        <row r="17">
          <cell r="B17" t="str">
            <v>QM1018</v>
          </cell>
          <cell r="C17">
            <v>1</v>
          </cell>
          <cell r="D17">
            <v>37260</v>
          </cell>
          <cell r="E17" t="str">
            <v>㈜아주기술프랜트</v>
          </cell>
          <cell r="H17" t="str">
            <v>조상인</v>
          </cell>
          <cell r="J17" t="str">
            <v>229-81-10898</v>
          </cell>
          <cell r="K17" t="str">
            <v>건설업</v>
          </cell>
          <cell r="L17" t="str">
            <v>배관,난방공사,전기공사</v>
          </cell>
          <cell r="M17" t="str">
            <v>135-230</v>
          </cell>
          <cell r="N17" t="str">
            <v>서울 강남 일원 639-3 금산빌딩3층</v>
          </cell>
          <cell r="R17" t="str">
            <v>기계 및 소방설비 공사에 대한 시공 및 부가서비스</v>
          </cell>
          <cell r="S17" t="str">
            <v>품질보증</v>
          </cell>
          <cell r="T17" t="str">
            <v>박도식</v>
          </cell>
          <cell r="U17" t="str">
            <v>과장</v>
          </cell>
          <cell r="V17" t="str">
            <v>02-445-8897</v>
          </cell>
          <cell r="W17" t="str">
            <v>02-459-4255</v>
          </cell>
          <cell r="X17" t="str">
            <v>kjueng@unitel.co.kr</v>
          </cell>
          <cell r="Z17" t="str">
            <v>ISO 9002:1994</v>
          </cell>
          <cell r="AA17">
            <v>284</v>
          </cell>
          <cell r="AB17">
            <v>4620</v>
          </cell>
          <cell r="AC17">
            <v>15</v>
          </cell>
          <cell r="AD17" t="str">
            <v>QA LIST</v>
          </cell>
          <cell r="AG17" t="str">
            <v>KMAQA사후</v>
          </cell>
          <cell r="AH17" t="str">
            <v>KMAQA갱신</v>
          </cell>
          <cell r="AI17" t="str">
            <v>전환</v>
          </cell>
          <cell r="AJ17" t="str">
            <v>김용권</v>
          </cell>
          <cell r="AK17" t="str">
            <v>김용권</v>
          </cell>
          <cell r="AM17">
            <v>0.5</v>
          </cell>
          <cell r="AN17">
            <v>1.5</v>
          </cell>
          <cell r="AO17">
            <v>2</v>
          </cell>
          <cell r="AP17">
            <v>110</v>
          </cell>
          <cell r="AQ17" t="str">
            <v>해당없음</v>
          </cell>
          <cell r="AR17" t="str">
            <v>해당없음</v>
          </cell>
          <cell r="AW17">
            <v>0.5</v>
          </cell>
          <cell r="AX17">
            <v>37263</v>
          </cell>
          <cell r="AZ17" t="str">
            <v>김용권</v>
          </cell>
          <cell r="BC17">
            <v>1</v>
          </cell>
          <cell r="BD17">
            <v>1.5</v>
          </cell>
          <cell r="BE17">
            <v>37267</v>
          </cell>
          <cell r="BF17">
            <v>37268</v>
          </cell>
          <cell r="BG17" t="str">
            <v>김용권</v>
          </cell>
          <cell r="BJ17" t="str">
            <v>완료</v>
          </cell>
          <cell r="BK17" t="str">
            <v>완료</v>
          </cell>
          <cell r="BL17" t="str">
            <v>2사</v>
          </cell>
          <cell r="BR17">
            <v>37263</v>
          </cell>
          <cell r="BT17" t="str">
            <v>김용권</v>
          </cell>
          <cell r="BW17">
            <v>1</v>
          </cell>
          <cell r="BX17">
            <v>2</v>
          </cell>
          <cell r="BY17">
            <v>37267</v>
          </cell>
          <cell r="BZ17">
            <v>37268</v>
          </cell>
          <cell r="CA17" t="str">
            <v>김용권</v>
          </cell>
          <cell r="CB17" t="str">
            <v>이상엽</v>
          </cell>
          <cell r="CD17" t="str">
            <v>8월</v>
          </cell>
          <cell r="CE17" t="str">
            <v>RQM0546</v>
          </cell>
          <cell r="CF17">
            <v>36035</v>
          </cell>
          <cell r="CG17">
            <v>37274</v>
          </cell>
          <cell r="CJ17">
            <v>9</v>
          </cell>
          <cell r="CK17" t="str">
            <v>2사</v>
          </cell>
          <cell r="CL17">
            <v>37865</v>
          </cell>
          <cell r="CM17">
            <v>2</v>
          </cell>
          <cell r="CN17">
            <v>55</v>
          </cell>
          <cell r="CO17">
            <v>8</v>
          </cell>
          <cell r="CQ17">
            <v>27.5</v>
          </cell>
          <cell r="CR17">
            <v>82.5</v>
          </cell>
          <cell r="CT17">
            <v>8</v>
          </cell>
          <cell r="CU17">
            <v>8</v>
          </cell>
          <cell r="CV17">
            <v>0.5</v>
          </cell>
          <cell r="CW17">
            <v>37263</v>
          </cell>
          <cell r="CY17" t="str">
            <v>김용권</v>
          </cell>
          <cell r="DC17">
            <v>1.5</v>
          </cell>
          <cell r="DD17">
            <v>37267</v>
          </cell>
          <cell r="DE17">
            <v>37268</v>
          </cell>
          <cell r="DF17" t="str">
            <v>김용권</v>
          </cell>
          <cell r="DJ17">
            <v>2</v>
          </cell>
          <cell r="DK17">
            <v>37602</v>
          </cell>
          <cell r="DM17" t="str">
            <v>김용권</v>
          </cell>
          <cell r="DN17" t="str">
            <v>이상엽</v>
          </cell>
          <cell r="DQ17">
            <v>2</v>
          </cell>
          <cell r="DX17">
            <v>2</v>
          </cell>
          <cell r="EE17">
            <v>2</v>
          </cell>
          <cell r="EL17">
            <v>2</v>
          </cell>
        </row>
        <row r="18">
          <cell r="B18" t="str">
            <v>QM1019</v>
          </cell>
          <cell r="C18">
            <v>1</v>
          </cell>
          <cell r="D18">
            <v>37260</v>
          </cell>
          <cell r="E18" t="str">
            <v>㈜부성엔지니어링</v>
          </cell>
          <cell r="H18" t="str">
            <v>염상훈</v>
          </cell>
          <cell r="J18" t="str">
            <v>123-81-34442</v>
          </cell>
          <cell r="K18" t="str">
            <v>제조</v>
          </cell>
          <cell r="L18" t="str">
            <v>전자부품</v>
          </cell>
          <cell r="M18" t="str">
            <v>435-831</v>
          </cell>
          <cell r="N18" t="str">
            <v>경기 군포 당정동 17-1</v>
          </cell>
          <cell r="R18" t="str">
            <v>프라스틱 전자부품(모니터,오디오)에 대한 생산</v>
          </cell>
          <cell r="T18" t="str">
            <v>방교용</v>
          </cell>
          <cell r="U18" t="str">
            <v>차장</v>
          </cell>
          <cell r="V18" t="str">
            <v>031-453-6114</v>
          </cell>
          <cell r="W18" t="str">
            <v>031-454-2551</v>
          </cell>
          <cell r="X18" t="str">
            <v>kjueng@unitel.co.kr</v>
          </cell>
          <cell r="Z18" t="str">
            <v>ISO 9002:1994</v>
          </cell>
          <cell r="AA18">
            <v>192</v>
          </cell>
          <cell r="AB18">
            <v>3230</v>
          </cell>
          <cell r="AC18">
            <v>60</v>
          </cell>
          <cell r="AD18" t="str">
            <v>QA LIST</v>
          </cell>
          <cell r="AG18" t="str">
            <v>KMAQA갱신</v>
          </cell>
          <cell r="AH18" t="str">
            <v>KMAQA사후</v>
          </cell>
          <cell r="AI18" t="str">
            <v>전환</v>
          </cell>
          <cell r="AJ18" t="str">
            <v>김흥석</v>
          </cell>
          <cell r="AK18" t="str">
            <v>김흥석</v>
          </cell>
          <cell r="AL18">
            <v>0.5</v>
          </cell>
          <cell r="AM18">
            <v>0</v>
          </cell>
          <cell r="AN18">
            <v>2</v>
          </cell>
          <cell r="AO18">
            <v>2</v>
          </cell>
          <cell r="AP18">
            <v>110</v>
          </cell>
          <cell r="AQ18" t="str">
            <v>해당없음</v>
          </cell>
          <cell r="AR18" t="str">
            <v>해당없음</v>
          </cell>
          <cell r="AV18">
            <v>0.5</v>
          </cell>
          <cell r="AW18">
            <v>37263</v>
          </cell>
          <cell r="AY18" t="str">
            <v>김용권</v>
          </cell>
          <cell r="BC18">
            <v>1.5</v>
          </cell>
          <cell r="BD18">
            <v>2</v>
          </cell>
          <cell r="BE18">
            <v>37274</v>
          </cell>
          <cell r="BF18" t="str">
            <v>김용권</v>
          </cell>
          <cell r="BG18" t="str">
            <v>김흥석</v>
          </cell>
          <cell r="BH18" t="str">
            <v>김희민</v>
          </cell>
          <cell r="BJ18" t="str">
            <v>백인선</v>
          </cell>
          <cell r="BK18" t="str">
            <v>완료</v>
          </cell>
          <cell r="BL18" t="str">
            <v>2사</v>
          </cell>
          <cell r="BQ18">
            <v>37263</v>
          </cell>
          <cell r="BS18" t="str">
            <v>김용권</v>
          </cell>
          <cell r="BX18">
            <v>2</v>
          </cell>
          <cell r="BY18">
            <v>37274</v>
          </cell>
          <cell r="BZ18" t="str">
            <v>김용권</v>
          </cell>
          <cell r="CA18" t="str">
            <v>김흥석</v>
          </cell>
          <cell r="CB18" t="str">
            <v>김희민</v>
          </cell>
          <cell r="CD18" t="str">
            <v>백인선</v>
          </cell>
          <cell r="CE18" t="str">
            <v>RQM0560</v>
          </cell>
          <cell r="CF18">
            <v>35810</v>
          </cell>
          <cell r="CG18">
            <v>36938</v>
          </cell>
          <cell r="CJ18">
            <v>9</v>
          </cell>
          <cell r="CK18" t="str">
            <v>2사</v>
          </cell>
          <cell r="CL18">
            <v>37591</v>
          </cell>
          <cell r="CM18">
            <v>2</v>
          </cell>
          <cell r="CN18">
            <v>55</v>
          </cell>
          <cell r="CO18">
            <v>8</v>
          </cell>
          <cell r="CQ18">
            <v>0</v>
          </cell>
          <cell r="CR18">
            <v>110</v>
          </cell>
          <cell r="CT18">
            <v>0</v>
          </cell>
          <cell r="CU18">
            <v>16</v>
          </cell>
          <cell r="CV18">
            <v>0.5</v>
          </cell>
          <cell r="CW18">
            <v>37263</v>
          </cell>
          <cell r="CY18" t="str">
            <v>김용권</v>
          </cell>
          <cell r="DC18">
            <v>1.5</v>
          </cell>
          <cell r="DD18">
            <v>37274</v>
          </cell>
          <cell r="DE18">
            <v>37268</v>
          </cell>
          <cell r="DF18" t="str">
            <v>김흥석</v>
          </cell>
          <cell r="DG18" t="str">
            <v>김희민</v>
          </cell>
          <cell r="DI18" t="str">
            <v>백인선</v>
          </cell>
          <cell r="DJ18">
            <v>2</v>
          </cell>
          <cell r="DK18">
            <v>37274</v>
          </cell>
          <cell r="DM18" t="str">
            <v>김흥석</v>
          </cell>
          <cell r="DN18" t="str">
            <v>김희민</v>
          </cell>
          <cell r="DQ18">
            <v>2</v>
          </cell>
          <cell r="DX18">
            <v>2</v>
          </cell>
          <cell r="EE18">
            <v>2</v>
          </cell>
          <cell r="EL18">
            <v>2</v>
          </cell>
        </row>
        <row r="19">
          <cell r="B19" t="str">
            <v>QM1020</v>
          </cell>
          <cell r="C19">
            <v>1</v>
          </cell>
          <cell r="D19">
            <v>37260</v>
          </cell>
          <cell r="E19" t="str">
            <v>㈜부경이앤티</v>
          </cell>
          <cell r="F19" t="str">
            <v>기준은 1MD이나 4사 때 2MD</v>
          </cell>
          <cell r="H19" t="str">
            <v>박구열</v>
          </cell>
          <cell r="J19" t="str">
            <v>603-02-33885</v>
          </cell>
          <cell r="K19" t="str">
            <v>제조</v>
          </cell>
          <cell r="L19" t="str">
            <v>산업 선박용전기제어기</v>
          </cell>
          <cell r="M19" t="str">
            <v>604-817</v>
          </cell>
          <cell r="N19" t="str">
            <v>부산광역시 사하구 구평동 317-1</v>
          </cell>
          <cell r="R19" t="str">
            <v>수·배전반 및 계장제어반에 대한 설계, 생산, 설치 및 부가서비스</v>
          </cell>
          <cell r="S19" t="str">
            <v>품질관리</v>
          </cell>
          <cell r="T19" t="str">
            <v>고석은</v>
          </cell>
          <cell r="U19" t="str">
            <v>차장</v>
          </cell>
          <cell r="V19" t="str">
            <v>051-261-3533</v>
          </cell>
          <cell r="W19" t="str">
            <v>051-265-4580</v>
          </cell>
          <cell r="X19" t="str">
            <v>beco1989@chollian.net</v>
          </cell>
          <cell r="Z19" t="str">
            <v>ISO 9001:2000</v>
          </cell>
          <cell r="AA19">
            <v>191</v>
          </cell>
          <cell r="AB19">
            <v>3120</v>
          </cell>
          <cell r="AC19">
            <v>14</v>
          </cell>
          <cell r="AD19" t="str">
            <v>QA LIST</v>
          </cell>
          <cell r="AG19" t="str">
            <v>KMAQA사후</v>
          </cell>
          <cell r="AH19" t="str">
            <v>KMAQA사후</v>
          </cell>
          <cell r="AI19" t="str">
            <v>전환</v>
          </cell>
          <cell r="AJ19" t="str">
            <v>김흥석</v>
          </cell>
          <cell r="AK19" t="str">
            <v>김흥석</v>
          </cell>
          <cell r="AL19">
            <v>0</v>
          </cell>
          <cell r="AM19">
            <v>0</v>
          </cell>
          <cell r="AN19">
            <v>2</v>
          </cell>
          <cell r="AO19">
            <v>2</v>
          </cell>
          <cell r="AP19">
            <v>110</v>
          </cell>
          <cell r="AQ19" t="str">
            <v>해당없음</v>
          </cell>
          <cell r="AR19" t="str">
            <v>해당없음</v>
          </cell>
          <cell r="BC19">
            <v>2</v>
          </cell>
          <cell r="BD19">
            <v>2</v>
          </cell>
          <cell r="BE19">
            <v>37273</v>
          </cell>
          <cell r="BF19" t="str">
            <v>김흥석</v>
          </cell>
          <cell r="BG19" t="str">
            <v>김흥석</v>
          </cell>
          <cell r="BH19" t="str">
            <v>김희민</v>
          </cell>
          <cell r="BI19" t="str">
            <v>백인선</v>
          </cell>
          <cell r="BJ19" t="str">
            <v>완료</v>
          </cell>
          <cell r="BK19" t="str">
            <v>완료</v>
          </cell>
          <cell r="BL19" t="str">
            <v>갱신</v>
          </cell>
          <cell r="BQ19">
            <v>0.5</v>
          </cell>
          <cell r="BR19">
            <v>37578</v>
          </cell>
          <cell r="BT19" t="str">
            <v>김흥석</v>
          </cell>
          <cell r="BX19">
            <v>2</v>
          </cell>
          <cell r="BY19">
            <v>37607</v>
          </cell>
          <cell r="BZ19" t="str">
            <v>김흥석</v>
          </cell>
          <cell r="CA19" t="str">
            <v>김흥석</v>
          </cell>
          <cell r="CB19" t="str">
            <v>홍시중</v>
          </cell>
          <cell r="CC19" t="str">
            <v>백인선</v>
          </cell>
          <cell r="CD19" t="str">
            <v>10월</v>
          </cell>
          <cell r="CE19" t="str">
            <v>RQM0568</v>
          </cell>
          <cell r="CF19">
            <v>36476</v>
          </cell>
          <cell r="CG19">
            <v>36938</v>
          </cell>
          <cell r="CJ19">
            <v>6</v>
          </cell>
          <cell r="CK19" t="str">
            <v>갱신</v>
          </cell>
          <cell r="CL19">
            <v>37591</v>
          </cell>
          <cell r="CM19">
            <v>2</v>
          </cell>
          <cell r="CN19">
            <v>55</v>
          </cell>
          <cell r="CO19">
            <v>8</v>
          </cell>
          <cell r="CQ19">
            <v>0</v>
          </cell>
          <cell r="CR19">
            <v>110</v>
          </cell>
          <cell r="CT19">
            <v>0</v>
          </cell>
          <cell r="CU19">
            <v>16</v>
          </cell>
          <cell r="DC19">
            <v>2</v>
          </cell>
          <cell r="DD19">
            <v>37273</v>
          </cell>
          <cell r="DF19" t="str">
            <v>김흥석</v>
          </cell>
          <cell r="DG19" t="str">
            <v>김희민</v>
          </cell>
          <cell r="DI19" t="str">
            <v>백인선</v>
          </cell>
          <cell r="DJ19">
            <v>2</v>
          </cell>
          <cell r="DK19">
            <v>37274</v>
          </cell>
          <cell r="DM19" t="str">
            <v>김흥석</v>
          </cell>
          <cell r="DN19" t="str">
            <v>김희민</v>
          </cell>
          <cell r="DQ19">
            <v>2</v>
          </cell>
          <cell r="DX19">
            <v>2</v>
          </cell>
          <cell r="EE19">
            <v>2</v>
          </cell>
          <cell r="EF19">
            <v>37273</v>
          </cell>
          <cell r="EH19" t="str">
            <v>김흥석</v>
          </cell>
          <cell r="EI19" t="str">
            <v>김희민</v>
          </cell>
          <cell r="EL19">
            <v>2</v>
          </cell>
        </row>
        <row r="20">
          <cell r="B20" t="str">
            <v>QM1021</v>
          </cell>
          <cell r="C20">
            <v>1</v>
          </cell>
          <cell r="D20">
            <v>37260</v>
          </cell>
          <cell r="E20" t="str">
            <v>천진전기엔지니어링</v>
          </cell>
          <cell r="F20" t="str">
            <v>기준은 1MD이나 4사 때 2MD</v>
          </cell>
          <cell r="H20" t="str">
            <v>이택수</v>
          </cell>
          <cell r="J20" t="str">
            <v>306-31-76270</v>
          </cell>
          <cell r="K20" t="str">
            <v>제조</v>
          </cell>
          <cell r="L20" t="str">
            <v>배전용 전기회로</v>
          </cell>
          <cell r="M20" t="str">
            <v>306-120</v>
          </cell>
          <cell r="N20" t="str">
            <v>대전 대덕구 상서동 324-16</v>
          </cell>
          <cell r="R20" t="str">
            <v>수배전반 및 MCC반에 대한 설계, 생산 및 부가서비스</v>
          </cell>
          <cell r="S20" t="str">
            <v>생산</v>
          </cell>
          <cell r="T20" t="str">
            <v>이명로</v>
          </cell>
          <cell r="U20" t="str">
            <v>과장</v>
          </cell>
          <cell r="V20" t="str">
            <v>042-9332-123</v>
          </cell>
          <cell r="W20" t="str">
            <v>042-9332-125</v>
          </cell>
          <cell r="X20" t="str">
            <v>cj1007@chollian.net</v>
          </cell>
          <cell r="Z20" t="str">
            <v>ISO 9001:1994</v>
          </cell>
          <cell r="AA20">
            <v>191</v>
          </cell>
          <cell r="AB20">
            <v>3120</v>
          </cell>
          <cell r="AC20">
            <v>4</v>
          </cell>
          <cell r="AD20" t="str">
            <v>QA LIST</v>
          </cell>
          <cell r="AG20" t="str">
            <v>KMAQA사후</v>
          </cell>
          <cell r="AH20" t="str">
            <v>KMAQA사후</v>
          </cell>
          <cell r="AI20" t="str">
            <v>전환</v>
          </cell>
          <cell r="AJ20" t="str">
            <v>김흥석</v>
          </cell>
          <cell r="AK20" t="str">
            <v>김흥석</v>
          </cell>
          <cell r="AL20">
            <v>0</v>
          </cell>
          <cell r="AM20">
            <v>0</v>
          </cell>
          <cell r="AN20">
            <v>1</v>
          </cell>
          <cell r="AO20">
            <v>1</v>
          </cell>
          <cell r="AP20">
            <v>55</v>
          </cell>
          <cell r="AQ20" t="str">
            <v>해당없음</v>
          </cell>
          <cell r="AR20" t="str">
            <v>해당없음</v>
          </cell>
          <cell r="BC20">
            <v>2</v>
          </cell>
          <cell r="BD20">
            <v>1</v>
          </cell>
          <cell r="BE20">
            <v>37287</v>
          </cell>
          <cell r="BF20" t="str">
            <v>김흥석</v>
          </cell>
          <cell r="BG20" t="str">
            <v>김흥석</v>
          </cell>
          <cell r="BJ20" t="str">
            <v>이수재</v>
          </cell>
          <cell r="BK20" t="str">
            <v>완료</v>
          </cell>
          <cell r="BL20" t="str">
            <v>3사</v>
          </cell>
          <cell r="BQ20" t="str">
            <v>10월</v>
          </cell>
          <cell r="BW20">
            <v>2</v>
          </cell>
          <cell r="BX20">
            <v>1</v>
          </cell>
          <cell r="BY20">
            <v>37582</v>
          </cell>
          <cell r="BZ20" t="str">
            <v>김흥석</v>
          </cell>
          <cell r="CA20" t="str">
            <v>김흥석</v>
          </cell>
          <cell r="CD20" t="str">
            <v>한상백</v>
          </cell>
          <cell r="CE20" t="str">
            <v>RQM0569</v>
          </cell>
          <cell r="CF20">
            <v>35795</v>
          </cell>
          <cell r="CG20">
            <v>36910</v>
          </cell>
          <cell r="CJ20">
            <v>9</v>
          </cell>
          <cell r="CK20" t="str">
            <v>3사</v>
          </cell>
          <cell r="CL20">
            <v>37834</v>
          </cell>
          <cell r="CM20">
            <v>1</v>
          </cell>
          <cell r="CN20">
            <v>55</v>
          </cell>
          <cell r="CO20">
            <v>8</v>
          </cell>
          <cell r="CQ20">
            <v>0</v>
          </cell>
          <cell r="CR20">
            <v>55</v>
          </cell>
          <cell r="CT20">
            <v>0</v>
          </cell>
          <cell r="CU20">
            <v>8</v>
          </cell>
          <cell r="DC20">
            <v>1</v>
          </cell>
          <cell r="DD20">
            <v>37287</v>
          </cell>
          <cell r="DF20" t="str">
            <v>김흥석</v>
          </cell>
          <cell r="DG20" t="str">
            <v>김희민</v>
          </cell>
          <cell r="DI20" t="str">
            <v>이수재</v>
          </cell>
          <cell r="DJ20">
            <v>1</v>
          </cell>
          <cell r="DK20">
            <v>37287</v>
          </cell>
          <cell r="DM20" t="str">
            <v>김흥석</v>
          </cell>
          <cell r="DP20" t="str">
            <v>이수재</v>
          </cell>
          <cell r="DQ20">
            <v>1</v>
          </cell>
          <cell r="DR20">
            <v>37582</v>
          </cell>
          <cell r="DT20" t="str">
            <v>김흥석</v>
          </cell>
          <cell r="DW20" t="str">
            <v>한상백</v>
          </cell>
          <cell r="DX20">
            <v>1</v>
          </cell>
          <cell r="EE20">
            <v>1</v>
          </cell>
          <cell r="EF20">
            <v>37273</v>
          </cell>
          <cell r="EH20" t="str">
            <v>김흥석</v>
          </cell>
          <cell r="EI20" t="str">
            <v>김희민</v>
          </cell>
          <cell r="EL20">
            <v>1</v>
          </cell>
        </row>
        <row r="21">
          <cell r="B21" t="str">
            <v>QM1022</v>
          </cell>
          <cell r="C21">
            <v>1</v>
          </cell>
          <cell r="D21">
            <v>37263</v>
          </cell>
          <cell r="E21" t="str">
            <v>㈜해피라인</v>
          </cell>
          <cell r="H21" t="str">
            <v>김일상</v>
          </cell>
          <cell r="J21" t="str">
            <v>129-81-27371</v>
          </cell>
          <cell r="K21" t="str">
            <v>제조, 도매</v>
          </cell>
          <cell r="L21" t="str">
            <v>가전제품,건강기기외</v>
          </cell>
          <cell r="M21" t="str">
            <v>462-806</v>
          </cell>
          <cell r="N21" t="str">
            <v>경기 성남 중원 상대원 307-4</v>
          </cell>
          <cell r="R21" t="str">
            <v>김치냉장고에 대한 설계, 개발, 생산 및 부가서비스</v>
          </cell>
          <cell r="S21" t="str">
            <v>품질관리</v>
          </cell>
          <cell r="T21" t="str">
            <v>최영민</v>
          </cell>
          <cell r="U21" t="str">
            <v>과장</v>
          </cell>
          <cell r="V21" t="str">
            <v>031-742-1852(#501)</v>
          </cell>
          <cell r="W21" t="str">
            <v>031-745-8837</v>
          </cell>
          <cell r="X21" t="str">
            <v>sis1792@hanmail.net</v>
          </cell>
          <cell r="Z21" t="str">
            <v>ISO 9001:1994</v>
          </cell>
          <cell r="AA21">
            <v>183</v>
          </cell>
          <cell r="AB21">
            <v>1951</v>
          </cell>
          <cell r="AC21">
            <v>75</v>
          </cell>
          <cell r="AD21" t="str">
            <v>QA LIST</v>
          </cell>
          <cell r="AG21" t="str">
            <v>KMAQA사후</v>
          </cell>
          <cell r="AH21" t="str">
            <v>KMAQA사후</v>
          </cell>
          <cell r="AI21" t="str">
            <v>전환</v>
          </cell>
          <cell r="AJ21" t="str">
            <v>김흥석</v>
          </cell>
          <cell r="AK21" t="str">
            <v>김흥석</v>
          </cell>
          <cell r="AL21">
            <v>0</v>
          </cell>
          <cell r="AM21">
            <v>0</v>
          </cell>
          <cell r="AN21">
            <v>2</v>
          </cell>
          <cell r="AO21">
            <v>2</v>
          </cell>
          <cell r="AP21">
            <v>110</v>
          </cell>
          <cell r="AQ21" t="str">
            <v>해당없음</v>
          </cell>
          <cell r="AR21" t="str">
            <v>해당없음</v>
          </cell>
          <cell r="BC21">
            <v>1</v>
          </cell>
          <cell r="BD21">
            <v>2</v>
          </cell>
          <cell r="BE21">
            <v>37286</v>
          </cell>
          <cell r="BF21" t="str">
            <v>김흥석</v>
          </cell>
          <cell r="BG21" t="str">
            <v>김흥석</v>
          </cell>
          <cell r="BH21" t="str">
            <v>김희민</v>
          </cell>
          <cell r="BI21" t="str">
            <v>이수재</v>
          </cell>
          <cell r="BJ21" t="str">
            <v>이수재</v>
          </cell>
          <cell r="BK21" t="str">
            <v>완료</v>
          </cell>
          <cell r="BL21" t="str">
            <v>3사</v>
          </cell>
          <cell r="BW21">
            <v>1</v>
          </cell>
          <cell r="BX21">
            <v>2</v>
          </cell>
          <cell r="BY21">
            <v>37512</v>
          </cell>
          <cell r="BZ21" t="str">
            <v>김흥석</v>
          </cell>
          <cell r="CA21" t="str">
            <v>김흥석</v>
          </cell>
          <cell r="CB21" t="str">
            <v>김희민</v>
          </cell>
          <cell r="CC21" t="str">
            <v>이수재</v>
          </cell>
          <cell r="CD21" t="str">
            <v>1월</v>
          </cell>
          <cell r="CE21" t="str">
            <v>RQM0575</v>
          </cell>
          <cell r="CF21" t="str">
            <v>01/6/1</v>
          </cell>
          <cell r="CG21">
            <v>36910</v>
          </cell>
          <cell r="CJ21">
            <v>6</v>
          </cell>
          <cell r="CK21" t="str">
            <v>3사</v>
          </cell>
          <cell r="CL21">
            <v>37653</v>
          </cell>
          <cell r="CM21">
            <v>2</v>
          </cell>
          <cell r="CN21">
            <v>55</v>
          </cell>
          <cell r="CO21">
            <v>4</v>
          </cell>
          <cell r="CQ21">
            <v>0</v>
          </cell>
          <cell r="CR21">
            <v>110</v>
          </cell>
          <cell r="CT21">
            <v>0</v>
          </cell>
          <cell r="CU21">
            <v>0</v>
          </cell>
          <cell r="DC21">
            <v>1</v>
          </cell>
          <cell r="DD21">
            <v>37287</v>
          </cell>
          <cell r="DF21" t="str">
            <v>김흥석</v>
          </cell>
          <cell r="DI21" t="str">
            <v>이수재</v>
          </cell>
          <cell r="DJ21">
            <v>2</v>
          </cell>
          <cell r="DK21">
            <v>37286</v>
          </cell>
          <cell r="DM21" t="str">
            <v>김흥석</v>
          </cell>
          <cell r="DN21" t="str">
            <v>김희민</v>
          </cell>
          <cell r="DP21" t="str">
            <v>이수재</v>
          </cell>
          <cell r="DQ21">
            <v>2</v>
          </cell>
          <cell r="DR21">
            <v>37512</v>
          </cell>
          <cell r="DT21" t="str">
            <v>김흥석</v>
          </cell>
          <cell r="DU21" t="str">
            <v>김희민</v>
          </cell>
          <cell r="DX21">
            <v>2</v>
          </cell>
          <cell r="EE21">
            <v>2</v>
          </cell>
          <cell r="EL21">
            <v>2</v>
          </cell>
        </row>
        <row r="22">
          <cell r="B22" t="str">
            <v>QM1025</v>
          </cell>
          <cell r="C22">
            <v>1</v>
          </cell>
          <cell r="D22">
            <v>37264</v>
          </cell>
          <cell r="E22" t="str">
            <v>㈜코미코</v>
          </cell>
          <cell r="H22" t="str">
            <v>전선규</v>
          </cell>
          <cell r="J22" t="str">
            <v>125-81-29377</v>
          </cell>
          <cell r="K22" t="str">
            <v>제조외</v>
          </cell>
          <cell r="L22" t="str">
            <v>반도체부품</v>
          </cell>
          <cell r="M22" t="str">
            <v>456-390</v>
          </cell>
          <cell r="N22" t="str">
            <v>경기도 안성시 신모산동 79 안성 제1산업단지내</v>
          </cell>
          <cell r="P22" t="str">
            <v>경기 안성 신건지 55-13</v>
          </cell>
          <cell r="R22" t="str">
            <v>반도체장비부품 및 FPD에 대한 세정기술 개발 및 세정서비스</v>
          </cell>
          <cell r="S22" t="str">
            <v>품질보증</v>
          </cell>
          <cell r="T22" t="str">
            <v>이철호</v>
          </cell>
          <cell r="U22" t="str">
            <v>사원</v>
          </cell>
          <cell r="V22" t="str">
            <v>031-670-5974</v>
          </cell>
          <cell r="W22" t="str">
            <v>031-670-5888</v>
          </cell>
          <cell r="X22" t="str">
            <v>sis1792@hanmail.net</v>
          </cell>
          <cell r="Z22" t="str">
            <v>ISO 9001:2000</v>
          </cell>
          <cell r="AA22">
            <v>354</v>
          </cell>
          <cell r="AB22">
            <v>7592</v>
          </cell>
          <cell r="AC22">
            <v>163</v>
          </cell>
          <cell r="AD22" t="str">
            <v>직접영업</v>
          </cell>
          <cell r="AE22" t="str">
            <v>왕성근</v>
          </cell>
          <cell r="AG22" t="str">
            <v>KMAQA사후</v>
          </cell>
          <cell r="AH22" t="str">
            <v>전환</v>
          </cell>
          <cell r="AI22" t="str">
            <v>신규</v>
          </cell>
          <cell r="AJ22" t="str">
            <v>사업개발</v>
          </cell>
          <cell r="AK22" t="str">
            <v>신규</v>
          </cell>
          <cell r="AL22">
            <v>0</v>
          </cell>
          <cell r="AM22">
            <v>2</v>
          </cell>
          <cell r="AN22">
            <v>6</v>
          </cell>
          <cell r="AO22">
            <v>8</v>
          </cell>
          <cell r="AP22">
            <v>594</v>
          </cell>
          <cell r="AQ22">
            <v>66</v>
          </cell>
          <cell r="AR22">
            <v>37306</v>
          </cell>
          <cell r="AW22">
            <v>2</v>
          </cell>
          <cell r="AX22">
            <v>37288</v>
          </cell>
          <cell r="AZ22" t="str">
            <v xml:space="preserve">민창기 </v>
          </cell>
          <cell r="BA22" t="str">
            <v>송철근</v>
          </cell>
          <cell r="BC22">
            <v>2</v>
          </cell>
          <cell r="BD22">
            <v>6</v>
          </cell>
          <cell r="BE22">
            <v>37302</v>
          </cell>
          <cell r="BF22">
            <v>37303</v>
          </cell>
          <cell r="BG22" t="str">
            <v>민창기</v>
          </cell>
          <cell r="BH22" t="str">
            <v>송철근</v>
          </cell>
          <cell r="BI22" t="str">
            <v>최진철</v>
          </cell>
          <cell r="BJ22" t="str">
            <v>완료</v>
          </cell>
          <cell r="BK22" t="str">
            <v>완료</v>
          </cell>
          <cell r="BL22" t="str">
            <v>2사</v>
          </cell>
          <cell r="BW22">
            <v>2</v>
          </cell>
          <cell r="BX22">
            <v>3</v>
          </cell>
          <cell r="BY22">
            <v>37526</v>
          </cell>
          <cell r="BZ22">
            <v>37527</v>
          </cell>
          <cell r="CA22" t="str">
            <v>이권식</v>
          </cell>
          <cell r="CB22" t="str">
            <v>김창진</v>
          </cell>
          <cell r="CD22" t="str">
            <v>8월</v>
          </cell>
          <cell r="CE22" t="str">
            <v>RQM0563</v>
          </cell>
          <cell r="CF22">
            <v>37308</v>
          </cell>
          <cell r="CJ22">
            <v>6</v>
          </cell>
          <cell r="CK22" t="str">
            <v>2사</v>
          </cell>
          <cell r="CL22">
            <v>37681</v>
          </cell>
          <cell r="CM22">
            <v>3</v>
          </cell>
          <cell r="CN22">
            <v>66</v>
          </cell>
          <cell r="CO22">
            <v>16</v>
          </cell>
          <cell r="CQ22">
            <v>132</v>
          </cell>
          <cell r="CR22">
            <v>396</v>
          </cell>
          <cell r="CT22">
            <v>0</v>
          </cell>
          <cell r="CU22">
            <v>48</v>
          </cell>
          <cell r="CV22">
            <v>2</v>
          </cell>
          <cell r="CW22">
            <v>37288</v>
          </cell>
          <cell r="CY22" t="str">
            <v xml:space="preserve">민창기 </v>
          </cell>
          <cell r="CZ22" t="str">
            <v>송철근</v>
          </cell>
          <cell r="DC22">
            <v>6</v>
          </cell>
          <cell r="DD22">
            <v>37302</v>
          </cell>
          <cell r="DE22">
            <v>37303</v>
          </cell>
          <cell r="DF22" t="str">
            <v>민창기</v>
          </cell>
          <cell r="DG22" t="str">
            <v>송철근</v>
          </cell>
          <cell r="DH22" t="str">
            <v>최진철</v>
          </cell>
          <cell r="DJ22">
            <v>3</v>
          </cell>
          <cell r="DK22">
            <v>37526</v>
          </cell>
          <cell r="DL22">
            <v>37527</v>
          </cell>
          <cell r="DM22" t="str">
            <v>이권식</v>
          </cell>
          <cell r="DN22" t="str">
            <v>김창진</v>
          </cell>
          <cell r="DP22" t="str">
            <v>이수재</v>
          </cell>
          <cell r="DQ22">
            <v>3</v>
          </cell>
          <cell r="DX22">
            <v>3</v>
          </cell>
          <cell r="EE22">
            <v>3</v>
          </cell>
          <cell r="EL22">
            <v>3</v>
          </cell>
        </row>
        <row r="23">
          <cell r="B23" t="str">
            <v>QM1026</v>
          </cell>
          <cell r="C23">
            <v>1</v>
          </cell>
          <cell r="D23">
            <v>37264</v>
          </cell>
          <cell r="E23" t="str">
            <v>진성종합건설㈜</v>
          </cell>
          <cell r="H23" t="str">
            <v>장태순</v>
          </cell>
          <cell r="J23" t="str">
            <v>304-81-06720</v>
          </cell>
          <cell r="K23" t="str">
            <v>건설업</v>
          </cell>
          <cell r="L23" t="str">
            <v>일반토목공사</v>
          </cell>
          <cell r="M23" t="str">
            <v>390-899</v>
          </cell>
          <cell r="N23" t="str">
            <v>충북 제천 청전 476-2</v>
          </cell>
          <cell r="P23" t="str">
            <v>경기 안성 신건지 55-13</v>
          </cell>
          <cell r="R23" t="str">
            <v>토목공사에 대한 시공 및 부가서비스</v>
          </cell>
          <cell r="S23" t="str">
            <v>품질보증</v>
          </cell>
          <cell r="T23" t="str">
            <v>전인규</v>
          </cell>
          <cell r="U23" t="str">
            <v>대리</v>
          </cell>
          <cell r="V23" t="str">
            <v>043-646-4542</v>
          </cell>
          <cell r="W23" t="str">
            <v>043-646-4540</v>
          </cell>
          <cell r="X23" t="str">
            <v>jinsung8165@hanmail.net</v>
          </cell>
          <cell r="Z23" t="str">
            <v>ISO 9002:1994</v>
          </cell>
          <cell r="AA23">
            <v>282</v>
          </cell>
          <cell r="AB23">
            <v>4611</v>
          </cell>
          <cell r="AC23">
            <v>11</v>
          </cell>
          <cell r="AD23" t="str">
            <v>QA LIST</v>
          </cell>
          <cell r="AE23" t="str">
            <v>왕성근</v>
          </cell>
          <cell r="AH23" t="str">
            <v>KMAQA사후</v>
          </cell>
          <cell r="AI23" t="str">
            <v>전환</v>
          </cell>
          <cell r="AJ23" t="str">
            <v>김용권</v>
          </cell>
          <cell r="AK23" t="str">
            <v>김용권</v>
          </cell>
          <cell r="AL23">
            <v>2</v>
          </cell>
          <cell r="AM23">
            <v>6</v>
          </cell>
          <cell r="AN23">
            <v>2</v>
          </cell>
          <cell r="AO23">
            <v>2</v>
          </cell>
          <cell r="AP23">
            <v>110</v>
          </cell>
          <cell r="AQ23">
            <v>37306</v>
          </cell>
          <cell r="AR23" t="str">
            <v>해당없음</v>
          </cell>
          <cell r="AV23">
            <v>2</v>
          </cell>
          <cell r="AW23">
            <v>37288</v>
          </cell>
          <cell r="AY23" t="str">
            <v xml:space="preserve">민창기 </v>
          </cell>
          <cell r="AZ23" t="str">
            <v>송철근</v>
          </cell>
          <cell r="BC23">
            <v>6</v>
          </cell>
          <cell r="BD23">
            <v>2</v>
          </cell>
          <cell r="BE23">
            <v>37270</v>
          </cell>
          <cell r="BF23">
            <v>37271</v>
          </cell>
          <cell r="BG23" t="str">
            <v>김용권</v>
          </cell>
          <cell r="BH23" t="str">
            <v>최진철</v>
          </cell>
          <cell r="BJ23" t="str">
            <v>완료</v>
          </cell>
          <cell r="BK23" t="str">
            <v>완료</v>
          </cell>
          <cell r="BL23" t="str">
            <v>갱신</v>
          </cell>
          <cell r="BW23">
            <v>3</v>
          </cell>
          <cell r="BX23">
            <v>2</v>
          </cell>
          <cell r="BY23">
            <v>37527</v>
          </cell>
          <cell r="BZ23" t="str">
            <v>이권식</v>
          </cell>
          <cell r="CA23" t="str">
            <v>김용권</v>
          </cell>
          <cell r="CD23" t="str">
            <v>8월</v>
          </cell>
          <cell r="CE23" t="str">
            <v>RQM0552</v>
          </cell>
          <cell r="CF23">
            <v>36336</v>
          </cell>
          <cell r="CJ23">
            <v>6</v>
          </cell>
          <cell r="CK23" t="str">
            <v>갱신</v>
          </cell>
          <cell r="CL23">
            <v>37591</v>
          </cell>
          <cell r="CM23">
            <v>3</v>
          </cell>
          <cell r="CN23">
            <v>55</v>
          </cell>
          <cell r="CO23">
            <v>8</v>
          </cell>
          <cell r="CQ23">
            <v>0</v>
          </cell>
          <cell r="CR23">
            <v>110</v>
          </cell>
          <cell r="CT23">
            <v>0</v>
          </cell>
          <cell r="CU23">
            <v>8</v>
          </cell>
          <cell r="CV23">
            <v>2</v>
          </cell>
          <cell r="CW23">
            <v>37288</v>
          </cell>
          <cell r="CY23" t="str">
            <v xml:space="preserve">민창기 </v>
          </cell>
          <cell r="CZ23" t="str">
            <v>송철근</v>
          </cell>
          <cell r="DC23">
            <v>2</v>
          </cell>
          <cell r="DD23">
            <v>37270</v>
          </cell>
          <cell r="DE23">
            <v>37271</v>
          </cell>
          <cell r="DF23" t="str">
            <v>김용권</v>
          </cell>
          <cell r="DG23" t="str">
            <v>송철근</v>
          </cell>
          <cell r="DH23" t="str">
            <v>최진철</v>
          </cell>
          <cell r="DJ23">
            <v>2</v>
          </cell>
          <cell r="DK23" t="str">
            <v>02-07-00</v>
          </cell>
          <cell r="DL23">
            <v>37527</v>
          </cell>
          <cell r="DM23" t="str">
            <v>이권식</v>
          </cell>
          <cell r="DN23" t="str">
            <v>김창진</v>
          </cell>
          <cell r="DQ23">
            <v>2</v>
          </cell>
          <cell r="DX23">
            <v>2</v>
          </cell>
          <cell r="EE23">
            <v>2</v>
          </cell>
          <cell r="EL23">
            <v>2</v>
          </cell>
          <cell r="EM23">
            <v>37270</v>
          </cell>
          <cell r="EN23">
            <v>37271</v>
          </cell>
          <cell r="EO23" t="str">
            <v>김용권</v>
          </cell>
        </row>
        <row r="24">
          <cell r="B24" t="str">
            <v>QM1030</v>
          </cell>
          <cell r="C24">
            <v>1</v>
          </cell>
          <cell r="D24">
            <v>37265</v>
          </cell>
          <cell r="E24" t="str">
            <v>광릉건설㈜</v>
          </cell>
          <cell r="H24" t="str">
            <v>최영범</v>
          </cell>
          <cell r="J24" t="str">
            <v>514-81-29960</v>
          </cell>
          <cell r="K24" t="str">
            <v>건설업/제조외</v>
          </cell>
          <cell r="L24" t="str">
            <v>철물공사,교통표지판외</v>
          </cell>
          <cell r="M24" t="str">
            <v>704-220</v>
          </cell>
          <cell r="N24" t="str">
            <v>대구 달서 파호 성서공단3차2단계 79B-14L</v>
          </cell>
          <cell r="R24" t="str">
            <v>휀스, 교통안전시설물, 교량시설물, 소음방지시설물, 데크플레이트에 대한 시공 및 부가서비스</v>
          </cell>
          <cell r="S24" t="str">
            <v>관리부</v>
          </cell>
          <cell r="T24" t="str">
            <v>신소정</v>
          </cell>
          <cell r="U24" t="str">
            <v>주임</v>
          </cell>
          <cell r="V24" t="str">
            <v>053-592-6900</v>
          </cell>
          <cell r="W24" t="str">
            <v>053-592-6903</v>
          </cell>
          <cell r="X24" t="str">
            <v>a1690211@chollian.net</v>
          </cell>
          <cell r="Z24" t="str">
            <v>ISO 9001:2000</v>
          </cell>
          <cell r="AA24">
            <v>284</v>
          </cell>
          <cell r="AB24">
            <v>4620</v>
          </cell>
          <cell r="AC24">
            <v>4</v>
          </cell>
          <cell r="AD24" t="str">
            <v>QA LIST</v>
          </cell>
          <cell r="AG24" t="str">
            <v>KMAQA사후</v>
          </cell>
          <cell r="AH24" t="str">
            <v>KMAQA사후</v>
          </cell>
          <cell r="AI24" t="str">
            <v>전환</v>
          </cell>
          <cell r="AJ24" t="str">
            <v>김용권</v>
          </cell>
          <cell r="AK24" t="str">
            <v>김용권</v>
          </cell>
          <cell r="AM24">
            <v>0</v>
          </cell>
          <cell r="AN24">
            <v>2</v>
          </cell>
          <cell r="AO24">
            <v>2</v>
          </cell>
          <cell r="AP24">
            <v>110</v>
          </cell>
          <cell r="AQ24" t="str">
            <v>해당없음</v>
          </cell>
          <cell r="AR24" t="str">
            <v>해당없음</v>
          </cell>
          <cell r="BC24">
            <v>2</v>
          </cell>
          <cell r="BD24">
            <v>2</v>
          </cell>
          <cell r="BE24">
            <v>37287</v>
          </cell>
          <cell r="BF24" t="str">
            <v>김용권</v>
          </cell>
          <cell r="BG24" t="str">
            <v>김용권</v>
          </cell>
          <cell r="BH24" t="str">
            <v>최진철</v>
          </cell>
          <cell r="BJ24" t="str">
            <v>박태룡</v>
          </cell>
          <cell r="BK24" t="str">
            <v>완료</v>
          </cell>
          <cell r="BL24" t="str">
            <v>1사</v>
          </cell>
          <cell r="BQ24">
            <v>1</v>
          </cell>
          <cell r="BR24">
            <v>37481</v>
          </cell>
          <cell r="BT24" t="str">
            <v>김용권</v>
          </cell>
          <cell r="BW24">
            <v>2</v>
          </cell>
          <cell r="BX24">
            <v>2</v>
          </cell>
          <cell r="BY24">
            <v>37496</v>
          </cell>
          <cell r="BZ24">
            <v>37497</v>
          </cell>
          <cell r="CA24" t="str">
            <v>김용권</v>
          </cell>
          <cell r="CD24" t="str">
            <v>8월</v>
          </cell>
          <cell r="CE24" t="str">
            <v>RQM0566</v>
          </cell>
          <cell r="CF24">
            <v>36420</v>
          </cell>
          <cell r="CG24">
            <v>37527</v>
          </cell>
          <cell r="CJ24">
            <v>9</v>
          </cell>
          <cell r="CK24" t="str">
            <v>1사</v>
          </cell>
          <cell r="CL24">
            <v>37773</v>
          </cell>
          <cell r="CM24">
            <v>2</v>
          </cell>
          <cell r="CN24">
            <v>55</v>
          </cell>
          <cell r="CO24">
            <v>8</v>
          </cell>
          <cell r="CQ24">
            <v>0</v>
          </cell>
          <cell r="CR24">
            <v>110</v>
          </cell>
          <cell r="CT24">
            <v>8</v>
          </cell>
          <cell r="CU24">
            <v>8</v>
          </cell>
          <cell r="CV24">
            <v>1</v>
          </cell>
          <cell r="CW24">
            <v>37481</v>
          </cell>
          <cell r="CY24" t="str">
            <v>김용권</v>
          </cell>
          <cell r="DC24">
            <v>2</v>
          </cell>
          <cell r="DD24">
            <v>37496</v>
          </cell>
          <cell r="DE24">
            <v>37497</v>
          </cell>
          <cell r="DF24" t="str">
            <v>김용권</v>
          </cell>
          <cell r="DJ24">
            <v>2</v>
          </cell>
          <cell r="DK24">
            <v>37469</v>
          </cell>
          <cell r="DQ24">
            <v>2</v>
          </cell>
          <cell r="DX24">
            <v>2</v>
          </cell>
          <cell r="EE24">
            <v>2</v>
          </cell>
          <cell r="EL24">
            <v>2</v>
          </cell>
          <cell r="EM24">
            <v>37270</v>
          </cell>
          <cell r="EN24">
            <v>37271</v>
          </cell>
          <cell r="EO24" t="str">
            <v>김용권</v>
          </cell>
        </row>
        <row r="25">
          <cell r="B25" t="str">
            <v>QM1031</v>
          </cell>
          <cell r="C25">
            <v>1</v>
          </cell>
          <cell r="D25">
            <v>37265</v>
          </cell>
          <cell r="E25" t="str">
            <v>인강원</v>
          </cell>
          <cell r="H25" t="str">
            <v>구자성</v>
          </cell>
          <cell r="J25" t="str">
            <v>135-82-07324</v>
          </cell>
          <cell r="K25" t="str">
            <v>제조</v>
          </cell>
          <cell r="L25" t="str">
            <v>배전반및자동제어반</v>
          </cell>
          <cell r="M25" t="str">
            <v>449-855</v>
          </cell>
          <cell r="N25" t="str">
            <v>경기 용인 모현 일산 428-3</v>
          </cell>
          <cell r="R25" t="str">
            <v>휀스, 교통안전시설물, 교량시설물, 소음방지시설물, 데크플레이트에 대한 시공 및 부가서비스</v>
          </cell>
          <cell r="S25" t="str">
            <v>관리부</v>
          </cell>
          <cell r="T25" t="str">
            <v>박경환</v>
          </cell>
          <cell r="U25" t="str">
            <v>대리</v>
          </cell>
          <cell r="V25" t="str">
            <v>031-334-9653</v>
          </cell>
          <cell r="W25" t="str">
            <v>031-334-9654</v>
          </cell>
          <cell r="X25" t="str">
            <v>a1690211@chollian.net</v>
          </cell>
          <cell r="Z25" t="str">
            <v>ISO 9001:1994</v>
          </cell>
          <cell r="AA25">
            <v>191</v>
          </cell>
          <cell r="AB25">
            <v>3120</v>
          </cell>
          <cell r="AC25">
            <v>7</v>
          </cell>
          <cell r="AD25" t="str">
            <v>QA LIST</v>
          </cell>
          <cell r="AG25" t="str">
            <v>KMAQA사후</v>
          </cell>
          <cell r="AH25" t="str">
            <v>KMAQA사후</v>
          </cell>
          <cell r="AI25" t="str">
            <v>전환</v>
          </cell>
          <cell r="AJ25" t="str">
            <v>김희민</v>
          </cell>
          <cell r="AK25" t="str">
            <v>전환</v>
          </cell>
          <cell r="AL25">
            <v>0</v>
          </cell>
          <cell r="AM25">
            <v>1</v>
          </cell>
          <cell r="AN25">
            <v>2</v>
          </cell>
          <cell r="AO25">
            <v>110</v>
          </cell>
          <cell r="AQ25" t="str">
            <v>해당없음</v>
          </cell>
          <cell r="BC25">
            <v>2</v>
          </cell>
          <cell r="BD25">
            <v>37287</v>
          </cell>
          <cell r="BF25" t="str">
            <v>김용권</v>
          </cell>
          <cell r="BG25" t="str">
            <v>최진철</v>
          </cell>
          <cell r="BI25" t="str">
            <v>박태룡</v>
          </cell>
          <cell r="BJ25" t="str">
            <v>완료</v>
          </cell>
          <cell r="BK25" t="str">
            <v xml:space="preserve">갱신 </v>
          </cell>
          <cell r="BL25" t="str">
            <v>파기</v>
          </cell>
          <cell r="BP25">
            <v>1</v>
          </cell>
          <cell r="BQ25">
            <v>37481</v>
          </cell>
          <cell r="BS25" t="str">
            <v>김용권</v>
          </cell>
          <cell r="BW25">
            <v>2</v>
          </cell>
          <cell r="BX25">
            <v>37496</v>
          </cell>
          <cell r="BY25">
            <v>37422</v>
          </cell>
          <cell r="BZ25" t="str">
            <v>김용권</v>
          </cell>
          <cell r="CA25" t="str">
            <v>김희민</v>
          </cell>
          <cell r="CD25" t="str">
            <v>6월</v>
          </cell>
          <cell r="CE25" t="str">
            <v>RQM0801</v>
          </cell>
          <cell r="CF25">
            <v>36098</v>
          </cell>
          <cell r="CG25">
            <v>37527</v>
          </cell>
          <cell r="CJ25">
            <v>9</v>
          </cell>
          <cell r="CK25" t="str">
            <v>1사</v>
          </cell>
          <cell r="CL25">
            <v>37408</v>
          </cell>
          <cell r="CM25">
            <v>1</v>
          </cell>
          <cell r="CN25">
            <v>55</v>
          </cell>
          <cell r="CO25">
            <v>8</v>
          </cell>
          <cell r="CP25">
            <v>0</v>
          </cell>
          <cell r="CQ25">
            <v>55</v>
          </cell>
          <cell r="CR25">
            <v>110</v>
          </cell>
          <cell r="CS25">
            <v>0</v>
          </cell>
          <cell r="CT25">
            <v>8</v>
          </cell>
          <cell r="CU25">
            <v>8</v>
          </cell>
          <cell r="CV25">
            <v>1</v>
          </cell>
          <cell r="CW25">
            <v>37481</v>
          </cell>
          <cell r="CY25" t="str">
            <v>김용권</v>
          </cell>
          <cell r="DC25">
            <v>2</v>
          </cell>
          <cell r="DD25">
            <v>37422</v>
          </cell>
          <cell r="DE25">
            <v>37497</v>
          </cell>
          <cell r="DF25" t="str">
            <v>김희민</v>
          </cell>
          <cell r="DJ25">
            <v>1</v>
          </cell>
          <cell r="DK25">
            <v>37469</v>
          </cell>
          <cell r="DQ25">
            <v>1</v>
          </cell>
          <cell r="DX25">
            <v>1</v>
          </cell>
          <cell r="EE25">
            <v>1</v>
          </cell>
          <cell r="EL25">
            <v>1</v>
          </cell>
        </row>
        <row r="26">
          <cell r="B26" t="str">
            <v>QM1032</v>
          </cell>
          <cell r="C26">
            <v>1</v>
          </cell>
          <cell r="D26">
            <v>37265</v>
          </cell>
          <cell r="E26" t="str">
            <v>㈜일산전기</v>
          </cell>
          <cell r="H26" t="str">
            <v>이완해</v>
          </cell>
          <cell r="J26" t="str">
            <v>130-81-41602</v>
          </cell>
          <cell r="K26" t="str">
            <v>제조</v>
          </cell>
          <cell r="L26" t="str">
            <v>수배전반,계량제어반외</v>
          </cell>
          <cell r="M26" t="str">
            <v>449-855</v>
          </cell>
          <cell r="N26" t="str">
            <v>경기 용인 모현 일산 428-2</v>
          </cell>
          <cell r="R26" t="str">
            <v>수,배전반,계장제어반(분산제어,유무선 원격제어,계측제어,중앙감시반)방송장치 등의 생산 및 부가서비스</v>
          </cell>
          <cell r="S26" t="str">
            <v>품질보증실</v>
          </cell>
          <cell r="T26" t="str">
            <v>이중순</v>
          </cell>
          <cell r="U26" t="str">
            <v>실장</v>
          </cell>
          <cell r="V26" t="str">
            <v>031-339-4361</v>
          </cell>
          <cell r="W26" t="str">
            <v>031-339-0139</v>
          </cell>
          <cell r="X26" t="str">
            <v>ildodado@hanmail.com</v>
          </cell>
          <cell r="Z26" t="str">
            <v>ISO 9001:1994</v>
          </cell>
          <cell r="AA26">
            <v>191</v>
          </cell>
          <cell r="AB26">
            <v>3120</v>
          </cell>
          <cell r="AC26">
            <v>13</v>
          </cell>
          <cell r="AD26" t="str">
            <v>QA LIST</v>
          </cell>
          <cell r="AG26" t="str">
            <v>KMAQA사후</v>
          </cell>
          <cell r="AH26" t="str">
            <v>KMAQA사후</v>
          </cell>
          <cell r="AI26" t="str">
            <v>전환</v>
          </cell>
          <cell r="AJ26" t="str">
            <v>김희민</v>
          </cell>
          <cell r="AK26" t="str">
            <v>김희민</v>
          </cell>
          <cell r="AL26">
            <v>1</v>
          </cell>
          <cell r="AM26">
            <v>0</v>
          </cell>
          <cell r="AN26">
            <v>1.5</v>
          </cell>
          <cell r="AO26">
            <v>1.5</v>
          </cell>
          <cell r="AP26">
            <v>82.5</v>
          </cell>
          <cell r="AR26" t="str">
            <v>해당없음</v>
          </cell>
          <cell r="BD26">
            <v>1.5</v>
          </cell>
          <cell r="BE26">
            <v>37361</v>
          </cell>
          <cell r="BF26">
            <v>37362</v>
          </cell>
          <cell r="BG26" t="str">
            <v>김희민</v>
          </cell>
          <cell r="BK26" t="str">
            <v>완료</v>
          </cell>
          <cell r="BL26" t="str">
            <v>파기</v>
          </cell>
          <cell r="BX26">
            <v>37422</v>
          </cell>
          <cell r="BY26">
            <v>37361</v>
          </cell>
          <cell r="BZ26">
            <v>37362</v>
          </cell>
          <cell r="CA26" t="str">
            <v>김희민</v>
          </cell>
          <cell r="CD26" t="str">
            <v>완료</v>
          </cell>
          <cell r="CE26" t="str">
            <v>RQM0573</v>
          </cell>
          <cell r="CF26" t="str">
            <v>00/11/03</v>
          </cell>
          <cell r="CJ26">
            <v>9</v>
          </cell>
          <cell r="CL26">
            <v>37622</v>
          </cell>
          <cell r="CM26">
            <v>1.5</v>
          </cell>
          <cell r="CN26">
            <v>55</v>
          </cell>
          <cell r="CO26">
            <v>8</v>
          </cell>
          <cell r="CP26">
            <v>0</v>
          </cell>
          <cell r="CQ26">
            <v>0</v>
          </cell>
          <cell r="CR26">
            <v>82.5</v>
          </cell>
          <cell r="CS26">
            <v>0</v>
          </cell>
          <cell r="CT26">
            <v>0</v>
          </cell>
          <cell r="CU26">
            <v>8</v>
          </cell>
          <cell r="DD26">
            <v>37361</v>
          </cell>
          <cell r="DE26">
            <v>37362</v>
          </cell>
          <cell r="DF26" t="str">
            <v>김희민</v>
          </cell>
          <cell r="DJ26">
            <v>1.5</v>
          </cell>
          <cell r="DQ26">
            <v>1.5</v>
          </cell>
          <cell r="DX26">
            <v>1.5</v>
          </cell>
          <cell r="EE26">
            <v>1.5</v>
          </cell>
          <cell r="EL26">
            <v>1.5</v>
          </cell>
        </row>
        <row r="27">
          <cell r="B27" t="str">
            <v>QM1033</v>
          </cell>
          <cell r="C27">
            <v>1</v>
          </cell>
          <cell r="D27">
            <v>37265</v>
          </cell>
          <cell r="E27" t="str">
            <v>한성건설㈜</v>
          </cell>
          <cell r="H27" t="str">
            <v>최영만</v>
          </cell>
          <cell r="J27" t="str">
            <v>206-81-44056</v>
          </cell>
          <cell r="K27" t="str">
            <v>건설업/도매</v>
          </cell>
          <cell r="L27" t="str">
            <v>철근콘크리트공사외</v>
          </cell>
          <cell r="M27" t="str">
            <v>133-010</v>
          </cell>
          <cell r="N27" t="str">
            <v>서울 성동 상왕십리 14-20 삼공빌딩 3층</v>
          </cell>
          <cell r="R27" t="str">
            <v>철물, 철근코크리트 및 토공사에 대한 시공 및 부가서비스</v>
          </cell>
          <cell r="S27" t="str">
            <v>공무팀</v>
          </cell>
          <cell r="T27" t="str">
            <v>홍순필</v>
          </cell>
          <cell r="U27" t="str">
            <v>과장</v>
          </cell>
          <cell r="V27" t="str">
            <v>02-2299-0361</v>
          </cell>
          <cell r="W27" t="str">
            <v>02-2265-7716</v>
          </cell>
          <cell r="X27" t="str">
            <v>ssp65@korea.com</v>
          </cell>
          <cell r="Z27" t="str">
            <v>ISO 9002:1994</v>
          </cell>
          <cell r="AA27">
            <v>283</v>
          </cell>
          <cell r="AB27">
            <v>4612</v>
          </cell>
          <cell r="AC27">
            <v>12</v>
          </cell>
          <cell r="AD27" t="str">
            <v>QA LIST</v>
          </cell>
          <cell r="AG27" t="str">
            <v>KMAQA사후</v>
          </cell>
          <cell r="AH27" t="str">
            <v>KMAQA사후</v>
          </cell>
          <cell r="AI27" t="str">
            <v>전환</v>
          </cell>
          <cell r="AJ27" t="str">
            <v>김용권</v>
          </cell>
          <cell r="AK27" t="str">
            <v>김용권</v>
          </cell>
          <cell r="AL27">
            <v>0</v>
          </cell>
          <cell r="AM27">
            <v>0</v>
          </cell>
          <cell r="AN27">
            <v>1.5</v>
          </cell>
          <cell r="AO27">
            <v>1.5</v>
          </cell>
          <cell r="AP27">
            <v>82.5</v>
          </cell>
          <cell r="AQ27" t="str">
            <v>해당없음</v>
          </cell>
          <cell r="AR27" t="str">
            <v>해당없음</v>
          </cell>
          <cell r="BC27">
            <v>1.5</v>
          </cell>
          <cell r="BD27">
            <v>1.5</v>
          </cell>
          <cell r="BE27">
            <v>37284</v>
          </cell>
          <cell r="BF27">
            <v>37285</v>
          </cell>
          <cell r="BG27" t="str">
            <v>김용권</v>
          </cell>
          <cell r="BJ27" t="str">
            <v>완료</v>
          </cell>
          <cell r="BK27" t="str">
            <v>완료</v>
          </cell>
          <cell r="BL27" t="str">
            <v>2사</v>
          </cell>
          <cell r="BX27">
            <v>1.5</v>
          </cell>
          <cell r="BY27">
            <v>37362</v>
          </cell>
          <cell r="BZ27" t="str">
            <v>김희민</v>
          </cell>
          <cell r="CA27" t="str">
            <v>김용권</v>
          </cell>
          <cell r="CD27" t="str">
            <v>1월</v>
          </cell>
          <cell r="CE27" t="str">
            <v>RQM0561</v>
          </cell>
          <cell r="CF27">
            <v>36914</v>
          </cell>
          <cell r="CJ27">
            <v>9</v>
          </cell>
          <cell r="CK27" t="str">
            <v>2사</v>
          </cell>
          <cell r="CL27">
            <v>37591</v>
          </cell>
          <cell r="CM27">
            <v>1.5</v>
          </cell>
          <cell r="CN27">
            <v>55</v>
          </cell>
          <cell r="CO27">
            <v>4</v>
          </cell>
          <cell r="CQ27">
            <v>0</v>
          </cell>
          <cell r="CR27">
            <v>82.5</v>
          </cell>
          <cell r="CT27">
            <v>0</v>
          </cell>
          <cell r="CU27">
            <v>8</v>
          </cell>
          <cell r="DC27">
            <v>1.5</v>
          </cell>
          <cell r="DD27">
            <v>37284</v>
          </cell>
          <cell r="DE27">
            <v>37285</v>
          </cell>
          <cell r="DF27" t="str">
            <v>김용권</v>
          </cell>
          <cell r="DJ27">
            <v>1.5</v>
          </cell>
          <cell r="DK27">
            <v>37438</v>
          </cell>
          <cell r="DM27" t="str">
            <v>김용권</v>
          </cell>
          <cell r="DQ27">
            <v>1.5</v>
          </cell>
          <cell r="DX27">
            <v>1.5</v>
          </cell>
          <cell r="EE27">
            <v>1.5</v>
          </cell>
          <cell r="EL27">
            <v>1.5</v>
          </cell>
        </row>
        <row r="28">
          <cell r="B28" t="str">
            <v>QM1034</v>
          </cell>
          <cell r="C28">
            <v>1</v>
          </cell>
          <cell r="D28">
            <v>37265</v>
          </cell>
          <cell r="E28" t="str">
            <v>㈜플러스전자</v>
          </cell>
          <cell r="F28" t="str">
            <v>02.7-&gt;10월말로 연기요청 031-634-0337 조주성부장</v>
          </cell>
          <cell r="H28" t="str">
            <v>박명재</v>
          </cell>
          <cell r="J28" t="str">
            <v>126-85-19133</v>
          </cell>
          <cell r="K28" t="str">
            <v>제조/도매</v>
          </cell>
          <cell r="L28" t="str">
            <v>전자부품/무역</v>
          </cell>
          <cell r="M28" t="str">
            <v>467-863</v>
          </cell>
          <cell r="N28" t="str">
            <v>경기 이천 부발 무촌 225-28</v>
          </cell>
          <cell r="R28" t="str">
            <v>Mobile phone 및 각종 기기용 Battery pack에 대한 생산 및 부가 서비스</v>
          </cell>
          <cell r="S28" t="str">
            <v>품질관리</v>
          </cell>
          <cell r="T28" t="str">
            <v>이기윤</v>
          </cell>
          <cell r="U28" t="str">
            <v>차장</v>
          </cell>
          <cell r="V28" t="str">
            <v>031-634-0337</v>
          </cell>
          <cell r="W28" t="str">
            <v>031-634-0339</v>
          </cell>
          <cell r="X28" t="str">
            <v>whitetiger@intizen.com</v>
          </cell>
          <cell r="Z28" t="str">
            <v>ISO 9002:1994</v>
          </cell>
          <cell r="AA28">
            <v>191</v>
          </cell>
          <cell r="AB28">
            <v>3140</v>
          </cell>
          <cell r="AC28">
            <v>37</v>
          </cell>
          <cell r="AD28" t="str">
            <v>부원장</v>
          </cell>
          <cell r="AE28" t="str">
            <v>자체추진</v>
          </cell>
          <cell r="AG28" t="str">
            <v>KMAQA사후</v>
          </cell>
          <cell r="AH28" t="str">
            <v>전환</v>
          </cell>
          <cell r="AI28" t="str">
            <v>신규</v>
          </cell>
          <cell r="AJ28" t="str">
            <v>사업개발</v>
          </cell>
          <cell r="AK28" t="str">
            <v>김용권</v>
          </cell>
          <cell r="AL28">
            <v>0</v>
          </cell>
          <cell r="AM28">
            <v>1</v>
          </cell>
          <cell r="AN28">
            <v>3</v>
          </cell>
          <cell r="AO28">
            <v>4</v>
          </cell>
          <cell r="AP28">
            <v>275</v>
          </cell>
          <cell r="AQ28">
            <v>55</v>
          </cell>
          <cell r="AR28">
            <v>37274</v>
          </cell>
          <cell r="AW28">
            <v>1</v>
          </cell>
          <cell r="AX28">
            <v>37266</v>
          </cell>
          <cell r="AZ28" t="str">
            <v>김용권</v>
          </cell>
          <cell r="BC28">
            <v>1.5</v>
          </cell>
          <cell r="BD28">
            <v>3</v>
          </cell>
          <cell r="BE28">
            <v>37273</v>
          </cell>
          <cell r="BF28">
            <v>37274</v>
          </cell>
          <cell r="BG28" t="str">
            <v>김용권</v>
          </cell>
          <cell r="BH28" t="str">
            <v>홍시중</v>
          </cell>
          <cell r="BJ28" t="str">
            <v>완료</v>
          </cell>
          <cell r="BK28" t="str">
            <v>완료</v>
          </cell>
          <cell r="BL28" t="str">
            <v>2사</v>
          </cell>
          <cell r="BW28">
            <v>1.5</v>
          </cell>
          <cell r="BX28">
            <v>2</v>
          </cell>
          <cell r="BY28">
            <v>37575</v>
          </cell>
          <cell r="BZ28">
            <v>37576</v>
          </cell>
          <cell r="CA28" t="str">
            <v>김용권</v>
          </cell>
          <cell r="CD28" t="str">
            <v>8월</v>
          </cell>
          <cell r="CE28" t="str">
            <v>RQM0553</v>
          </cell>
          <cell r="CF28">
            <v>37287</v>
          </cell>
          <cell r="CJ28">
            <v>6</v>
          </cell>
          <cell r="CK28" t="str">
            <v>2사</v>
          </cell>
          <cell r="CL28">
            <v>37742</v>
          </cell>
          <cell r="CM28">
            <v>2</v>
          </cell>
          <cell r="CN28">
            <v>55</v>
          </cell>
          <cell r="CO28">
            <v>8</v>
          </cell>
          <cell r="CQ28">
            <v>55</v>
          </cell>
          <cell r="CR28">
            <v>165</v>
          </cell>
          <cell r="CT28">
            <v>8</v>
          </cell>
          <cell r="CU28">
            <v>16</v>
          </cell>
          <cell r="CV28">
            <v>1</v>
          </cell>
          <cell r="CW28">
            <v>37266</v>
          </cell>
          <cell r="CY28" t="str">
            <v>김용권</v>
          </cell>
          <cell r="DC28">
            <v>3</v>
          </cell>
          <cell r="DD28">
            <v>37273</v>
          </cell>
          <cell r="DE28">
            <v>37274</v>
          </cell>
          <cell r="DF28" t="str">
            <v>김용권</v>
          </cell>
          <cell r="DG28" t="str">
            <v>홍시중</v>
          </cell>
          <cell r="DJ28">
            <v>2</v>
          </cell>
          <cell r="DK28">
            <v>37575</v>
          </cell>
          <cell r="DL28">
            <v>37576</v>
          </cell>
          <cell r="DM28" t="str">
            <v>김용권</v>
          </cell>
          <cell r="DQ28">
            <v>2</v>
          </cell>
          <cell r="DX28">
            <v>2</v>
          </cell>
          <cell r="EE28">
            <v>2</v>
          </cell>
          <cell r="EL28">
            <v>2</v>
          </cell>
        </row>
        <row r="29">
          <cell r="B29" t="str">
            <v>QM1035</v>
          </cell>
          <cell r="C29">
            <v>1</v>
          </cell>
          <cell r="D29">
            <v>37267</v>
          </cell>
          <cell r="E29" t="str">
            <v>㈜도남인스트루먼트</v>
          </cell>
          <cell r="F29" t="str">
            <v>02.7-&gt;10월말로 연기요청 031-634-0337 조주성부장</v>
          </cell>
          <cell r="H29" t="str">
            <v>송희남</v>
          </cell>
          <cell r="J29" t="str">
            <v>214-86-21272</v>
          </cell>
          <cell r="K29" t="str">
            <v>제조/도매/서비스</v>
          </cell>
          <cell r="L29" t="str">
            <v>분석기기외</v>
          </cell>
          <cell r="M29" t="str">
            <v>462-838</v>
          </cell>
          <cell r="N29" t="str">
            <v>경기 성남 중원 하대원 111-51</v>
          </cell>
          <cell r="R29" t="str">
            <v>기체성분분석기에 대한 설계, 생산 및 부가서비스</v>
          </cell>
          <cell r="S29" t="str">
            <v>품질관리</v>
          </cell>
          <cell r="T29" t="str">
            <v>안화균</v>
          </cell>
          <cell r="U29" t="str">
            <v>과장</v>
          </cell>
          <cell r="V29" t="str">
            <v>031-758-2495</v>
          </cell>
          <cell r="W29" t="str">
            <v>031-758-2496</v>
          </cell>
          <cell r="X29" t="str">
            <v>whitetiger@intizen.com</v>
          </cell>
          <cell r="Z29" t="str">
            <v>ISO 9001:1994</v>
          </cell>
          <cell r="AA29">
            <v>194</v>
          </cell>
          <cell r="AB29">
            <v>3321</v>
          </cell>
          <cell r="AC29">
            <v>20</v>
          </cell>
          <cell r="AD29" t="str">
            <v>QA LIST</v>
          </cell>
          <cell r="AE29" t="str">
            <v>자체추진</v>
          </cell>
          <cell r="AH29" t="str">
            <v>KMAQA사후</v>
          </cell>
          <cell r="AI29" t="str">
            <v>전환</v>
          </cell>
          <cell r="AJ29" t="str">
            <v>김흥석</v>
          </cell>
          <cell r="AK29" t="str">
            <v>김흥석</v>
          </cell>
          <cell r="AL29">
            <v>1</v>
          </cell>
          <cell r="AM29">
            <v>0</v>
          </cell>
          <cell r="AN29">
            <v>2</v>
          </cell>
          <cell r="AO29">
            <v>2</v>
          </cell>
          <cell r="AP29">
            <v>110</v>
          </cell>
          <cell r="AQ29">
            <v>37274</v>
          </cell>
          <cell r="AR29" t="str">
            <v>해당없음</v>
          </cell>
          <cell r="AV29">
            <v>1</v>
          </cell>
          <cell r="AW29">
            <v>37266</v>
          </cell>
          <cell r="AY29" t="str">
            <v>김용권</v>
          </cell>
          <cell r="BC29">
            <v>3</v>
          </cell>
          <cell r="BD29">
            <v>2</v>
          </cell>
          <cell r="BE29">
            <v>37315</v>
          </cell>
          <cell r="BF29" t="str">
            <v>김용권</v>
          </cell>
          <cell r="BG29" t="str">
            <v>김흥석</v>
          </cell>
          <cell r="BH29" t="str">
            <v>김희민</v>
          </cell>
          <cell r="BJ29" t="str">
            <v>박윤태</v>
          </cell>
          <cell r="BK29" t="str">
            <v>완료</v>
          </cell>
          <cell r="BL29" t="str">
            <v>4사</v>
          </cell>
          <cell r="BW29">
            <v>2</v>
          </cell>
          <cell r="BX29">
            <v>2</v>
          </cell>
          <cell r="BY29">
            <v>37515</v>
          </cell>
          <cell r="BZ29" t="str">
            <v>김용권</v>
          </cell>
          <cell r="CA29" t="str">
            <v>김흥석</v>
          </cell>
          <cell r="CB29" t="str">
            <v>홍시중</v>
          </cell>
          <cell r="CD29" t="str">
            <v>홍문표</v>
          </cell>
          <cell r="CE29" t="str">
            <v>RQM0583</v>
          </cell>
          <cell r="CF29" t="str">
            <v>00/12/22</v>
          </cell>
          <cell r="CJ29">
            <v>6</v>
          </cell>
          <cell r="CK29" t="str">
            <v>4사</v>
          </cell>
          <cell r="CL29">
            <v>37681</v>
          </cell>
          <cell r="CM29">
            <v>2</v>
          </cell>
          <cell r="CN29">
            <v>55</v>
          </cell>
          <cell r="CO29">
            <v>16</v>
          </cell>
          <cell r="CQ29">
            <v>0</v>
          </cell>
          <cell r="CR29">
            <v>110</v>
          </cell>
          <cell r="CT29">
            <v>0</v>
          </cell>
          <cell r="CU29">
            <v>32</v>
          </cell>
          <cell r="CV29">
            <v>1</v>
          </cell>
          <cell r="CW29">
            <v>37266</v>
          </cell>
          <cell r="CY29" t="str">
            <v>김용권</v>
          </cell>
          <cell r="DC29">
            <v>3</v>
          </cell>
          <cell r="DD29">
            <v>37315</v>
          </cell>
          <cell r="DE29">
            <v>37274</v>
          </cell>
          <cell r="DF29" t="str">
            <v>김흥석</v>
          </cell>
          <cell r="DG29" t="str">
            <v>김희민</v>
          </cell>
          <cell r="DI29" t="str">
            <v>박윤태</v>
          </cell>
          <cell r="DJ29">
            <v>2</v>
          </cell>
          <cell r="DK29" t="str">
            <v>02-08-00</v>
          </cell>
          <cell r="DQ29">
            <v>2</v>
          </cell>
          <cell r="DR29">
            <v>37315</v>
          </cell>
          <cell r="DT29" t="str">
            <v>김흥석</v>
          </cell>
          <cell r="DU29" t="str">
            <v>김희민</v>
          </cell>
          <cell r="DX29">
            <v>2</v>
          </cell>
          <cell r="DY29">
            <v>37515</v>
          </cell>
          <cell r="EA29" t="str">
            <v>김흥석</v>
          </cell>
          <cell r="EB29" t="str">
            <v>홍시중</v>
          </cell>
          <cell r="EE29">
            <v>2</v>
          </cell>
          <cell r="EL29">
            <v>2</v>
          </cell>
        </row>
        <row r="30">
          <cell r="B30" t="str">
            <v>QM1036</v>
          </cell>
          <cell r="C30">
            <v>1</v>
          </cell>
          <cell r="D30">
            <v>37267</v>
          </cell>
          <cell r="E30" t="str">
            <v>㈜태평양시스템</v>
          </cell>
          <cell r="H30" t="str">
            <v>김영광</v>
          </cell>
          <cell r="J30" t="str">
            <v>129-81-13858</v>
          </cell>
          <cell r="K30" t="str">
            <v>제조/도매/서비스</v>
          </cell>
          <cell r="L30" t="str">
            <v>분석기기외</v>
          </cell>
          <cell r="M30" t="str">
            <v>463-816</v>
          </cell>
          <cell r="N30" t="str">
            <v>경기 성남시 분당구 야탑동 145 분당테크노파크 C동 701호</v>
          </cell>
          <cell r="R30" t="str">
            <v>통신장비(PCM단국장치,중계장치)에 대한 생산</v>
          </cell>
          <cell r="S30" t="str">
            <v>품질경영부</v>
          </cell>
          <cell r="T30" t="str">
            <v>김광우</v>
          </cell>
          <cell r="U30" t="str">
            <v>차장</v>
          </cell>
          <cell r="V30" t="str">
            <v>031-706-9970</v>
          </cell>
          <cell r="W30" t="str">
            <v>031-706-4738</v>
          </cell>
          <cell r="Z30" t="str">
            <v>ISO 9002:1994</v>
          </cell>
          <cell r="AA30">
            <v>192</v>
          </cell>
          <cell r="AB30">
            <v>3220</v>
          </cell>
          <cell r="AC30">
            <v>25</v>
          </cell>
          <cell r="AD30" t="str">
            <v>QA LIST</v>
          </cell>
          <cell r="AG30" t="str">
            <v>KMAQA사후</v>
          </cell>
          <cell r="AH30" t="str">
            <v>KMAQA사후</v>
          </cell>
          <cell r="AI30" t="str">
            <v>전환</v>
          </cell>
          <cell r="AJ30" t="str">
            <v>김희민</v>
          </cell>
          <cell r="AK30" t="str">
            <v>김희민</v>
          </cell>
          <cell r="AL30">
            <v>0</v>
          </cell>
          <cell r="AM30">
            <v>0</v>
          </cell>
          <cell r="AN30">
            <v>2</v>
          </cell>
          <cell r="AO30">
            <v>2</v>
          </cell>
          <cell r="AP30">
            <v>110</v>
          </cell>
          <cell r="AQ30" t="str">
            <v>해당없음</v>
          </cell>
          <cell r="AR30" t="str">
            <v>해당없음</v>
          </cell>
          <cell r="BC30">
            <v>2</v>
          </cell>
          <cell r="BD30">
            <v>2</v>
          </cell>
          <cell r="BE30" t="str">
            <v>9월</v>
          </cell>
          <cell r="BF30" t="str">
            <v>김흥석</v>
          </cell>
          <cell r="BG30" t="str">
            <v>김희민</v>
          </cell>
          <cell r="BI30" t="str">
            <v>박윤태</v>
          </cell>
          <cell r="BJ30" t="str">
            <v>완료</v>
          </cell>
          <cell r="BK30" t="str">
            <v>12월</v>
          </cell>
          <cell r="BL30" t="str">
            <v>사후</v>
          </cell>
          <cell r="BW30">
            <v>2</v>
          </cell>
          <cell r="BX30">
            <v>37515</v>
          </cell>
          <cell r="BY30" t="str">
            <v>7월</v>
          </cell>
          <cell r="BZ30" t="str">
            <v>김흥석</v>
          </cell>
          <cell r="CA30" t="str">
            <v>홍시중</v>
          </cell>
          <cell r="CD30" t="str">
            <v>8월</v>
          </cell>
          <cell r="CE30" t="e">
            <v>#N/A</v>
          </cell>
          <cell r="CF30" t="str">
            <v>01/05/15</v>
          </cell>
          <cell r="CJ30">
            <v>6</v>
          </cell>
          <cell r="CK30" t="str">
            <v>3사</v>
          </cell>
          <cell r="CL30">
            <v>37469</v>
          </cell>
          <cell r="CM30" t="str">
            <v>2</v>
          </cell>
          <cell r="CN30">
            <v>55</v>
          </cell>
          <cell r="CO30">
            <v>12</v>
          </cell>
          <cell r="CQ30">
            <v>0</v>
          </cell>
          <cell r="CR30">
            <v>110</v>
          </cell>
          <cell r="CT30">
            <v>0</v>
          </cell>
          <cell r="CU30">
            <v>0</v>
          </cell>
          <cell r="DD30" t="str">
            <v>6월</v>
          </cell>
          <cell r="DF30" t="str">
            <v>김흥석</v>
          </cell>
          <cell r="DG30" t="str">
            <v>김희민</v>
          </cell>
          <cell r="DI30" t="str">
            <v>박윤태</v>
          </cell>
          <cell r="DJ30">
            <v>2</v>
          </cell>
          <cell r="DK30" t="str">
            <v>02-08-00</v>
          </cell>
          <cell r="DQ30">
            <v>2</v>
          </cell>
          <cell r="DR30">
            <v>37315</v>
          </cell>
          <cell r="DT30" t="str">
            <v>김흥석</v>
          </cell>
          <cell r="DU30" t="str">
            <v>김희민</v>
          </cell>
          <cell r="DX30">
            <v>2</v>
          </cell>
          <cell r="EE30">
            <v>2</v>
          </cell>
          <cell r="EL30">
            <v>2</v>
          </cell>
        </row>
        <row r="31">
          <cell r="B31" t="str">
            <v>QM1037</v>
          </cell>
          <cell r="C31">
            <v>1</v>
          </cell>
          <cell r="D31">
            <v>37267</v>
          </cell>
          <cell r="E31" t="str">
            <v>경성전기</v>
          </cell>
          <cell r="H31" t="str">
            <v>박종호</v>
          </cell>
          <cell r="J31" t="str">
            <v>130-32-68369</v>
          </cell>
          <cell r="K31" t="str">
            <v>제조업</v>
          </cell>
          <cell r="L31" t="str">
            <v>전자부품</v>
          </cell>
          <cell r="M31" t="str">
            <v>422-814</v>
          </cell>
          <cell r="N31" t="str">
            <v>경기 부천 소사 송내 329-16</v>
          </cell>
          <cell r="R31" t="str">
            <v>Wire,Hardness에 대한 생산 및 부가서비스</v>
          </cell>
          <cell r="S31" t="str">
            <v>품질경영부</v>
          </cell>
          <cell r="T31" t="str">
            <v>배임성</v>
          </cell>
          <cell r="U31" t="str">
            <v>과장</v>
          </cell>
          <cell r="V31" t="str">
            <v>032-664-7722</v>
          </cell>
          <cell r="W31" t="str">
            <v>032-664-7754</v>
          </cell>
          <cell r="Z31" t="str">
            <v>ISO 9001:1994</v>
          </cell>
          <cell r="AA31">
            <v>191</v>
          </cell>
          <cell r="AB31">
            <v>3001</v>
          </cell>
          <cell r="AC31">
            <v>20</v>
          </cell>
          <cell r="AD31" t="str">
            <v>QA LIST</v>
          </cell>
          <cell r="AG31" t="str">
            <v>KMAQA사후</v>
          </cell>
          <cell r="AH31" t="str">
            <v>KMAQA사후</v>
          </cell>
          <cell r="AI31" t="str">
            <v>전환</v>
          </cell>
          <cell r="AJ31" t="str">
            <v>김희민</v>
          </cell>
          <cell r="AK31" t="str">
            <v>김희민</v>
          </cell>
          <cell r="AL31">
            <v>0</v>
          </cell>
          <cell r="AM31">
            <v>0</v>
          </cell>
          <cell r="AN31">
            <v>2</v>
          </cell>
          <cell r="AO31">
            <v>2</v>
          </cell>
          <cell r="AP31">
            <v>110</v>
          </cell>
          <cell r="AQ31" t="str">
            <v>해당없음</v>
          </cell>
          <cell r="AR31" t="str">
            <v>해당없음</v>
          </cell>
          <cell r="BC31">
            <v>2</v>
          </cell>
          <cell r="BD31">
            <v>2</v>
          </cell>
          <cell r="BE31">
            <v>37382</v>
          </cell>
          <cell r="BF31" t="str">
            <v>김희민</v>
          </cell>
          <cell r="BG31" t="str">
            <v>김희민</v>
          </cell>
          <cell r="BH31" t="str">
            <v>홍시중</v>
          </cell>
          <cell r="BJ31" t="str">
            <v>장국진</v>
          </cell>
          <cell r="BK31" t="str">
            <v>완료</v>
          </cell>
          <cell r="BX31" t="str">
            <v>7월</v>
          </cell>
          <cell r="BY31">
            <v>37382</v>
          </cell>
          <cell r="CA31" t="str">
            <v>김희민</v>
          </cell>
          <cell r="CB31" t="str">
            <v>홍시중</v>
          </cell>
          <cell r="CD31" t="str">
            <v>장국진</v>
          </cell>
          <cell r="CE31" t="str">
            <v>RQM0658</v>
          </cell>
          <cell r="CF31">
            <v>36721</v>
          </cell>
          <cell r="CJ31">
            <v>6</v>
          </cell>
          <cell r="CL31">
            <v>37591</v>
          </cell>
          <cell r="CM31">
            <v>2</v>
          </cell>
          <cell r="CN31">
            <v>55</v>
          </cell>
          <cell r="CO31">
            <v>8</v>
          </cell>
          <cell r="CQ31">
            <v>0</v>
          </cell>
          <cell r="CR31">
            <v>110</v>
          </cell>
          <cell r="CT31">
            <v>0</v>
          </cell>
          <cell r="CU31">
            <v>16</v>
          </cell>
          <cell r="DD31">
            <v>37382</v>
          </cell>
          <cell r="DF31" t="str">
            <v>김희민</v>
          </cell>
          <cell r="DG31" t="str">
            <v>홍시중</v>
          </cell>
          <cell r="DI31" t="str">
            <v>장국진</v>
          </cell>
          <cell r="DJ31">
            <v>2</v>
          </cell>
          <cell r="DQ31">
            <v>2</v>
          </cell>
          <cell r="DX31">
            <v>2</v>
          </cell>
          <cell r="EE31">
            <v>2</v>
          </cell>
          <cell r="EL31">
            <v>2</v>
          </cell>
        </row>
        <row r="32">
          <cell r="B32" t="str">
            <v>QM1038</v>
          </cell>
          <cell r="C32">
            <v>1</v>
          </cell>
          <cell r="D32">
            <v>37270</v>
          </cell>
          <cell r="E32" t="str">
            <v>로렉스기계공업㈜</v>
          </cell>
          <cell r="H32" t="str">
            <v>전병두</v>
          </cell>
          <cell r="J32" t="str">
            <v>139-81-25313</v>
          </cell>
          <cell r="K32" t="str">
            <v>제조업</v>
          </cell>
          <cell r="L32" t="str">
            <v>기계공구</v>
          </cell>
          <cell r="M32" t="str">
            <v>405-818</v>
          </cell>
          <cell r="N32" t="str">
            <v>인천 남동 고잔 663-5 남동공단 96 블록 6</v>
          </cell>
          <cell r="R32" t="str">
            <v>설비, 기계공구에 대한 설계/개발, 제작 및 부가서비스</v>
          </cell>
          <cell r="T32" t="str">
            <v>엄기웅</v>
          </cell>
          <cell r="U32" t="str">
            <v>계장</v>
          </cell>
          <cell r="V32" t="str">
            <v>032-812-8480</v>
          </cell>
          <cell r="W32" t="str">
            <v>032-815-4719</v>
          </cell>
          <cell r="Z32" t="str">
            <v>ISO 9001:1994</v>
          </cell>
          <cell r="AA32">
            <v>181</v>
          </cell>
          <cell r="AB32">
            <v>2919</v>
          </cell>
          <cell r="AC32">
            <v>40</v>
          </cell>
          <cell r="AD32" t="str">
            <v>박성섭</v>
          </cell>
          <cell r="AE32" t="str">
            <v>?</v>
          </cell>
          <cell r="AF32" t="str">
            <v>박성섭</v>
          </cell>
          <cell r="AG32" t="str">
            <v>지급</v>
          </cell>
          <cell r="AH32" t="str">
            <v>전환</v>
          </cell>
          <cell r="AI32" t="str">
            <v>신규</v>
          </cell>
          <cell r="AJ32" t="str">
            <v>사업개발</v>
          </cell>
          <cell r="AK32" t="str">
            <v>홍시중</v>
          </cell>
          <cell r="AL32">
            <v>0</v>
          </cell>
          <cell r="AM32">
            <v>1</v>
          </cell>
          <cell r="AN32">
            <v>3</v>
          </cell>
          <cell r="AO32">
            <v>4</v>
          </cell>
          <cell r="AP32">
            <v>275</v>
          </cell>
          <cell r="AQ32">
            <v>55</v>
          </cell>
          <cell r="AW32">
            <v>1</v>
          </cell>
          <cell r="AX32">
            <v>37330</v>
          </cell>
          <cell r="AZ32" t="str">
            <v>김경호</v>
          </cell>
          <cell r="BC32" t="str">
            <v>김해석</v>
          </cell>
          <cell r="BD32">
            <v>3</v>
          </cell>
          <cell r="BE32">
            <v>37344</v>
          </cell>
          <cell r="BF32">
            <v>37345</v>
          </cell>
          <cell r="BG32" t="str">
            <v>김경호</v>
          </cell>
          <cell r="BH32" t="str">
            <v>홍시중</v>
          </cell>
          <cell r="BI32" t="str">
            <v>장국진</v>
          </cell>
          <cell r="BJ32" t="str">
            <v>김해석</v>
          </cell>
          <cell r="BK32" t="str">
            <v>완료</v>
          </cell>
          <cell r="BL32" t="str">
            <v>2사</v>
          </cell>
          <cell r="BX32">
            <v>2</v>
          </cell>
          <cell r="BY32">
            <v>37564</v>
          </cell>
          <cell r="BZ32" t="str">
            <v>김희민</v>
          </cell>
          <cell r="CA32" t="str">
            <v>홍시중</v>
          </cell>
          <cell r="CB32" t="str">
            <v>김광수</v>
          </cell>
          <cell r="CC32" t="str">
            <v>장국진</v>
          </cell>
          <cell r="CD32" t="str">
            <v>10월</v>
          </cell>
          <cell r="CE32" t="str">
            <v>RQM0627</v>
          </cell>
          <cell r="CF32">
            <v>37365</v>
          </cell>
          <cell r="CJ32">
            <v>6</v>
          </cell>
          <cell r="CK32" t="str">
            <v>2사</v>
          </cell>
          <cell r="CL32">
            <v>37561</v>
          </cell>
          <cell r="CM32">
            <v>2</v>
          </cell>
          <cell r="CN32">
            <v>55</v>
          </cell>
          <cell r="CO32">
            <v>8</v>
          </cell>
          <cell r="CQ32">
            <v>55</v>
          </cell>
          <cell r="CR32">
            <v>165</v>
          </cell>
          <cell r="CT32">
            <v>8</v>
          </cell>
          <cell r="CU32">
            <v>16</v>
          </cell>
          <cell r="CW32">
            <v>37330</v>
          </cell>
          <cell r="CY32" t="str">
            <v>김경호</v>
          </cell>
          <cell r="DB32" t="str">
            <v>김해석</v>
          </cell>
          <cell r="DD32">
            <v>37344</v>
          </cell>
          <cell r="DE32">
            <v>37345</v>
          </cell>
          <cell r="DF32" t="str">
            <v>김경호</v>
          </cell>
          <cell r="DG32" t="str">
            <v>홍시중</v>
          </cell>
          <cell r="DI32" t="str">
            <v>김해석</v>
          </cell>
          <cell r="DJ32">
            <v>2</v>
          </cell>
          <cell r="DK32">
            <v>37564</v>
          </cell>
          <cell r="DM32" t="str">
            <v>홍시중</v>
          </cell>
          <cell r="DN32" t="str">
            <v>김광수</v>
          </cell>
          <cell r="DQ32">
            <v>2</v>
          </cell>
          <cell r="DX32">
            <v>2</v>
          </cell>
          <cell r="EE32">
            <v>2</v>
          </cell>
          <cell r="EL32">
            <v>2</v>
          </cell>
        </row>
        <row r="33">
          <cell r="B33" t="str">
            <v>QM1039</v>
          </cell>
          <cell r="C33">
            <v>1</v>
          </cell>
          <cell r="D33">
            <v>37270</v>
          </cell>
          <cell r="E33" t="str">
            <v>㈜인터넥스</v>
          </cell>
          <cell r="H33" t="str">
            <v>홍경환</v>
          </cell>
          <cell r="J33" t="str">
            <v>120-81-35777</v>
          </cell>
          <cell r="K33" t="str">
            <v>제조/도매/서비스</v>
          </cell>
          <cell r="L33" t="str">
            <v>전자부품설계및판매외</v>
          </cell>
          <cell r="M33" t="str">
            <v>135-840</v>
          </cell>
          <cell r="N33" t="str">
            <v>서울 강남 대치 897-15</v>
          </cell>
          <cell r="R33" t="str">
            <v>PCB ART WORK 설계에 대한 용역 및 부가서비스</v>
          </cell>
          <cell r="S33" t="str">
            <v>품질보증부</v>
          </cell>
          <cell r="T33" t="str">
            <v>최선옥</v>
          </cell>
          <cell r="U33" t="str">
            <v>과장</v>
          </cell>
          <cell r="V33" t="str">
            <v>02-569-2833</v>
          </cell>
          <cell r="W33" t="str">
            <v>02-569-2856</v>
          </cell>
          <cell r="X33" t="str">
            <v>sochoi@internex.co.kr</v>
          </cell>
          <cell r="Z33" t="str">
            <v>ISO 9001:2000</v>
          </cell>
          <cell r="AA33">
            <v>352</v>
          </cell>
          <cell r="AB33">
            <v>7449</v>
          </cell>
          <cell r="AC33">
            <v>41</v>
          </cell>
          <cell r="AD33" t="str">
            <v>QA LIST</v>
          </cell>
          <cell r="AE33" t="str">
            <v>?</v>
          </cell>
          <cell r="AF33" t="str">
            <v>박성섭</v>
          </cell>
          <cell r="AH33" t="str">
            <v>KMAQA사후</v>
          </cell>
          <cell r="AI33" t="str">
            <v>전환</v>
          </cell>
          <cell r="AJ33" t="str">
            <v>김흥석</v>
          </cell>
          <cell r="AK33" t="str">
            <v>김흥석</v>
          </cell>
          <cell r="AL33">
            <v>1</v>
          </cell>
          <cell r="AM33">
            <v>1</v>
          </cell>
          <cell r="AN33">
            <v>3</v>
          </cell>
          <cell r="AO33">
            <v>4</v>
          </cell>
          <cell r="AP33">
            <v>220</v>
          </cell>
          <cell r="AR33" t="str">
            <v>해당없음</v>
          </cell>
          <cell r="AV33">
            <v>1</v>
          </cell>
          <cell r="AW33">
            <v>1</v>
          </cell>
          <cell r="AX33">
            <v>37287</v>
          </cell>
          <cell r="AY33" t="str">
            <v>김경호</v>
          </cell>
          <cell r="AZ33" t="str">
            <v>김희민</v>
          </cell>
          <cell r="BB33" t="str">
            <v>김해석</v>
          </cell>
          <cell r="BC33">
            <v>3</v>
          </cell>
          <cell r="BD33">
            <v>3</v>
          </cell>
          <cell r="BE33">
            <v>37340</v>
          </cell>
          <cell r="BF33">
            <v>37341</v>
          </cell>
          <cell r="BG33" t="str">
            <v>김희민</v>
          </cell>
          <cell r="BH33" t="str">
            <v>김흥석</v>
          </cell>
          <cell r="BI33" t="str">
            <v>김해석</v>
          </cell>
          <cell r="BJ33" t="str">
            <v>장국진</v>
          </cell>
          <cell r="BK33" t="str">
            <v>완료</v>
          </cell>
          <cell r="BQ33">
            <v>37330</v>
          </cell>
          <cell r="BR33">
            <v>37287</v>
          </cell>
          <cell r="BS33" t="str">
            <v>김경호</v>
          </cell>
          <cell r="BT33" t="str">
            <v>김희민</v>
          </cell>
          <cell r="BV33" t="str">
            <v>김해석</v>
          </cell>
          <cell r="BX33">
            <v>37344</v>
          </cell>
          <cell r="BY33">
            <v>37340</v>
          </cell>
          <cell r="BZ33">
            <v>37341</v>
          </cell>
          <cell r="CA33" t="str">
            <v>김희민</v>
          </cell>
          <cell r="CB33" t="str">
            <v>김흥석</v>
          </cell>
          <cell r="CC33" t="str">
            <v>김해석</v>
          </cell>
          <cell r="CD33" t="str">
            <v>장국진</v>
          </cell>
          <cell r="CE33" t="str">
            <v>RQM0646</v>
          </cell>
          <cell r="CF33">
            <v>36483</v>
          </cell>
          <cell r="CJ33">
            <v>9</v>
          </cell>
          <cell r="CL33">
            <v>37591</v>
          </cell>
          <cell r="CM33">
            <v>2</v>
          </cell>
          <cell r="CN33">
            <v>55</v>
          </cell>
          <cell r="CO33">
            <v>12</v>
          </cell>
          <cell r="CQ33">
            <v>55</v>
          </cell>
          <cell r="CR33">
            <v>165</v>
          </cell>
          <cell r="CT33">
            <v>12</v>
          </cell>
          <cell r="CU33">
            <v>24</v>
          </cell>
          <cell r="CW33">
            <v>37287</v>
          </cell>
          <cell r="CY33" t="str">
            <v>김희민</v>
          </cell>
          <cell r="DB33" t="str">
            <v>김해석</v>
          </cell>
          <cell r="DD33">
            <v>37340</v>
          </cell>
          <cell r="DE33">
            <v>37341</v>
          </cell>
          <cell r="DF33" t="str">
            <v>김희민</v>
          </cell>
          <cell r="DG33" t="str">
            <v>김흥석</v>
          </cell>
          <cell r="DI33" t="str">
            <v>장국진</v>
          </cell>
          <cell r="DJ33">
            <v>2</v>
          </cell>
          <cell r="DQ33">
            <v>2</v>
          </cell>
          <cell r="DX33">
            <v>2</v>
          </cell>
          <cell r="EE33">
            <v>2</v>
          </cell>
          <cell r="EL33">
            <v>2</v>
          </cell>
        </row>
        <row r="34">
          <cell r="B34" t="str">
            <v>QM1040</v>
          </cell>
          <cell r="C34">
            <v>1</v>
          </cell>
          <cell r="D34">
            <v>37271</v>
          </cell>
          <cell r="E34" t="str">
            <v>㈜우진이앤엠</v>
          </cell>
          <cell r="G34" t="str">
            <v>WooJin E&amp;M Co. LTD.</v>
          </cell>
          <cell r="H34" t="str">
            <v>최태석</v>
          </cell>
          <cell r="J34" t="str">
            <v>130-81-39386</v>
          </cell>
          <cell r="K34" t="str">
            <v>제조업</v>
          </cell>
          <cell r="L34" t="str">
            <v>전기기기/전장부품</v>
          </cell>
          <cell r="M34" t="str">
            <v>421-816</v>
          </cell>
          <cell r="N34" t="str">
            <v>경기 부천 오정 오정 601-1</v>
          </cell>
          <cell r="O34" t="str">
            <v>#601-1, Ojeong-dong, Ojeong-gu, Bucheon-si, Gyeonggi-do, 421-816, Korea</v>
          </cell>
          <cell r="Q34" t="str">
            <v>Manufacturing and Services of Electrical Subsidiary Components(Rolling Stock) &amp; Electrical Instruments(Line Flow Fan, Exhaust Fan, Air Curtain Ceiling Fan, Defroster, Distribution Board)</v>
          </cell>
          <cell r="R34" t="str">
            <v>전장부품(철도차량용) 및 전기기기(LINE FLOW FAN, Exhaust FAN, AIR CIRTAIN, CEILING FAN, DEFROSTER, 배전반)에 대한 생산 및 부가서비스</v>
          </cell>
          <cell r="S34" t="str">
            <v>관리부</v>
          </cell>
          <cell r="T34" t="str">
            <v>조중형</v>
          </cell>
          <cell r="U34" t="str">
            <v>부장</v>
          </cell>
          <cell r="V34" t="str">
            <v>032-672-9101</v>
          </cell>
          <cell r="W34" t="str">
            <v>032-672-9103</v>
          </cell>
          <cell r="X34" t="str">
            <v>wjqc9103@chollian.net</v>
          </cell>
          <cell r="Y34" t="str">
            <v>www.woojinem.co.kr</v>
          </cell>
          <cell r="Z34" t="str">
            <v>ISO 9002:1994</v>
          </cell>
          <cell r="AA34">
            <v>191</v>
          </cell>
          <cell r="AB34">
            <v>3191</v>
          </cell>
          <cell r="AC34">
            <v>25</v>
          </cell>
          <cell r="AD34" t="str">
            <v>QA LIST</v>
          </cell>
          <cell r="AG34" t="str">
            <v>KMAQA사후</v>
          </cell>
          <cell r="AH34" t="str">
            <v>KMAQA사후</v>
          </cell>
          <cell r="AI34" t="str">
            <v>전환</v>
          </cell>
          <cell r="AJ34" t="str">
            <v>김흥석</v>
          </cell>
          <cell r="AK34" t="str">
            <v>김흥석</v>
          </cell>
          <cell r="AL34">
            <v>1</v>
          </cell>
          <cell r="AM34">
            <v>0</v>
          </cell>
          <cell r="AN34">
            <v>2</v>
          </cell>
          <cell r="AO34">
            <v>2</v>
          </cell>
          <cell r="AP34">
            <v>110</v>
          </cell>
          <cell r="AQ34" t="str">
            <v>해당없음</v>
          </cell>
          <cell r="AR34" t="str">
            <v>해당없음</v>
          </cell>
          <cell r="AV34">
            <v>1</v>
          </cell>
          <cell r="AW34">
            <v>37287</v>
          </cell>
          <cell r="AY34" t="str">
            <v>김희민</v>
          </cell>
          <cell r="AZ34" t="str">
            <v>김흥석</v>
          </cell>
          <cell r="BC34">
            <v>3</v>
          </cell>
          <cell r="BD34">
            <v>2</v>
          </cell>
          <cell r="BE34">
            <v>37307</v>
          </cell>
          <cell r="BF34" t="str">
            <v>김희민</v>
          </cell>
          <cell r="BG34" t="str">
            <v>김흥석</v>
          </cell>
          <cell r="BH34" t="str">
            <v>김희민</v>
          </cell>
          <cell r="BI34" t="str">
            <v>장국진</v>
          </cell>
          <cell r="BJ34" t="str">
            <v>완료</v>
          </cell>
          <cell r="BK34" t="str">
            <v>완료</v>
          </cell>
          <cell r="BL34" t="str">
            <v>1사</v>
          </cell>
          <cell r="BQ34">
            <v>1</v>
          </cell>
          <cell r="BR34">
            <v>37463</v>
          </cell>
          <cell r="BS34" t="str">
            <v>김희민</v>
          </cell>
          <cell r="BT34" t="str">
            <v>김흥석</v>
          </cell>
          <cell r="BX34">
            <v>2</v>
          </cell>
          <cell r="BY34">
            <v>37489</v>
          </cell>
          <cell r="BZ34" t="str">
            <v>김희민</v>
          </cell>
          <cell r="CA34" t="str">
            <v>김흥석</v>
          </cell>
          <cell r="CB34" t="str">
            <v>홍시중</v>
          </cell>
          <cell r="CC34" t="str">
            <v>장국진</v>
          </cell>
          <cell r="CD34" t="str">
            <v>완료</v>
          </cell>
          <cell r="CE34" t="str">
            <v>RQM0567</v>
          </cell>
          <cell r="CF34">
            <v>36357</v>
          </cell>
          <cell r="CJ34">
            <v>9</v>
          </cell>
          <cell r="CK34" t="str">
            <v>1사</v>
          </cell>
          <cell r="CL34">
            <v>37742</v>
          </cell>
          <cell r="CM34">
            <v>2</v>
          </cell>
          <cell r="CN34">
            <v>55</v>
          </cell>
          <cell r="CO34">
            <v>16</v>
          </cell>
          <cell r="CQ34">
            <v>0</v>
          </cell>
          <cell r="CR34">
            <v>110</v>
          </cell>
          <cell r="CT34">
            <v>16</v>
          </cell>
          <cell r="CU34">
            <v>32</v>
          </cell>
          <cell r="CV34">
            <v>1</v>
          </cell>
          <cell r="CW34">
            <v>37463</v>
          </cell>
          <cell r="CY34" t="str">
            <v>김흥석</v>
          </cell>
          <cell r="DC34">
            <v>2</v>
          </cell>
          <cell r="DD34">
            <v>37489</v>
          </cell>
          <cell r="DE34">
            <v>37341</v>
          </cell>
          <cell r="DF34" t="str">
            <v>김흥석</v>
          </cell>
          <cell r="DG34" t="str">
            <v>홍시중</v>
          </cell>
          <cell r="DI34" t="str">
            <v>장국진</v>
          </cell>
          <cell r="DJ34">
            <v>2</v>
          </cell>
          <cell r="DQ34">
            <v>2</v>
          </cell>
          <cell r="DX34">
            <v>2</v>
          </cell>
          <cell r="EE34">
            <v>2</v>
          </cell>
          <cell r="EL34">
            <v>2</v>
          </cell>
          <cell r="EM34">
            <v>37307</v>
          </cell>
          <cell r="EO34" t="str">
            <v>김흥석</v>
          </cell>
          <cell r="EP34" t="str">
            <v>김희민</v>
          </cell>
        </row>
        <row r="35">
          <cell r="B35" t="str">
            <v>QM1041</v>
          </cell>
          <cell r="C35">
            <v>1</v>
          </cell>
          <cell r="D35">
            <v>37271</v>
          </cell>
          <cell r="E35" t="str">
            <v>㈜코레더</v>
          </cell>
          <cell r="G35" t="str">
            <v>WooJin E&amp;M Co. LTD.</v>
          </cell>
          <cell r="H35" t="str">
            <v>노연호</v>
          </cell>
          <cell r="J35" t="str">
            <v>137-81-33710</v>
          </cell>
          <cell r="K35" t="str">
            <v>제조/도매</v>
          </cell>
          <cell r="L35" t="str">
            <v>건축자재, 통신장비</v>
          </cell>
          <cell r="M35" t="str">
            <v>415-855</v>
          </cell>
          <cell r="N35" t="str">
            <v>경기 김포 대곶 송마 3-95</v>
          </cell>
          <cell r="O35" t="str">
            <v>#601-1, Ojeong-dong, Ojeong-gu, Bucheon-si, Gyeonggi-do, 421-816, Korea</v>
          </cell>
          <cell r="Q35" t="str">
            <v>Development, Manufacture, Installation and Servicing of the Aluminium Ladder and Stepladder</v>
          </cell>
          <cell r="R35" t="str">
            <v>알루미늄 합금제 사다리에 대한 개발, 생산, 설치 및 부가서비스</v>
          </cell>
          <cell r="S35" t="str">
            <v>품질관리팀</v>
          </cell>
          <cell r="T35" t="str">
            <v>김광옥</v>
          </cell>
          <cell r="U35" t="str">
            <v>팀장</v>
          </cell>
          <cell r="V35" t="str">
            <v>031-984-4441</v>
          </cell>
          <cell r="W35" t="str">
            <v>031-989-2765</v>
          </cell>
          <cell r="X35" t="str">
            <v>wjqc9103@chollian.net</v>
          </cell>
          <cell r="Y35" t="str">
            <v>www.woojinem.co.kr</v>
          </cell>
          <cell r="Z35" t="str">
            <v>ISO 9001:2000</v>
          </cell>
          <cell r="AA35">
            <v>172</v>
          </cell>
          <cell r="AB35">
            <v>2811</v>
          </cell>
          <cell r="AC35">
            <v>12</v>
          </cell>
          <cell r="AD35" t="str">
            <v>이관종</v>
          </cell>
          <cell r="AE35" t="str">
            <v>한국생활용품시험연구원</v>
          </cell>
          <cell r="AG35" t="str">
            <v>KMAQA사후</v>
          </cell>
          <cell r="AH35" t="str">
            <v>전환</v>
          </cell>
          <cell r="AI35" t="str">
            <v>신규</v>
          </cell>
          <cell r="AJ35" t="str">
            <v>사업개발</v>
          </cell>
          <cell r="AK35" t="str">
            <v>신규</v>
          </cell>
          <cell r="AL35">
            <v>0</v>
          </cell>
          <cell r="AM35">
            <v>1</v>
          </cell>
          <cell r="AN35">
            <v>2</v>
          </cell>
          <cell r="AO35">
            <v>3</v>
          </cell>
          <cell r="AP35">
            <v>220</v>
          </cell>
          <cell r="AQ35">
            <v>55</v>
          </cell>
          <cell r="AR35">
            <v>37292</v>
          </cell>
          <cell r="AW35">
            <v>1</v>
          </cell>
          <cell r="AX35">
            <v>37278</v>
          </cell>
          <cell r="AY35" t="str">
            <v>김흥석</v>
          </cell>
          <cell r="AZ35" t="str">
            <v>우정열</v>
          </cell>
          <cell r="BC35">
            <v>2</v>
          </cell>
          <cell r="BD35">
            <v>2</v>
          </cell>
          <cell r="BE35">
            <v>37291</v>
          </cell>
          <cell r="BF35">
            <v>37292</v>
          </cell>
          <cell r="BG35" t="str">
            <v>우정열</v>
          </cell>
          <cell r="BJ35" t="str">
            <v>완료</v>
          </cell>
          <cell r="BK35" t="str">
            <v>완료</v>
          </cell>
          <cell r="BL35" t="str">
            <v>1사</v>
          </cell>
          <cell r="BP35">
            <v>1</v>
          </cell>
          <cell r="BQ35">
            <v>37463</v>
          </cell>
          <cell r="BS35" t="str">
            <v>김흥석</v>
          </cell>
          <cell r="BW35">
            <v>2</v>
          </cell>
          <cell r="BX35">
            <v>1</v>
          </cell>
          <cell r="BZ35" t="str">
            <v>김흥석</v>
          </cell>
          <cell r="CA35" t="str">
            <v>우정열</v>
          </cell>
          <cell r="CD35" t="str">
            <v>8월</v>
          </cell>
          <cell r="CE35" t="str">
            <v>RQM0555</v>
          </cell>
          <cell r="CF35">
            <v>37295</v>
          </cell>
          <cell r="CJ35">
            <v>6</v>
          </cell>
          <cell r="CK35" t="str">
            <v>1사</v>
          </cell>
          <cell r="CL35">
            <v>37591</v>
          </cell>
          <cell r="CM35">
            <v>1</v>
          </cell>
          <cell r="CN35">
            <v>55</v>
          </cell>
          <cell r="CO35">
            <v>8</v>
          </cell>
          <cell r="CQ35">
            <v>55</v>
          </cell>
          <cell r="CR35">
            <v>110</v>
          </cell>
          <cell r="CT35">
            <v>8</v>
          </cell>
          <cell r="CU35">
            <v>8</v>
          </cell>
          <cell r="CV35">
            <v>1</v>
          </cell>
          <cell r="CW35">
            <v>37278</v>
          </cell>
          <cell r="CY35" t="str">
            <v>우정열</v>
          </cell>
          <cell r="DC35">
            <v>2</v>
          </cell>
          <cell r="DD35">
            <v>37291</v>
          </cell>
          <cell r="DE35">
            <v>37292</v>
          </cell>
          <cell r="DF35" t="str">
            <v>우정열</v>
          </cell>
          <cell r="DG35" t="str">
            <v>홍시중</v>
          </cell>
          <cell r="DJ35">
            <v>2</v>
          </cell>
          <cell r="DK35" t="str">
            <v>02-08-00</v>
          </cell>
          <cell r="DQ35">
            <v>2</v>
          </cell>
          <cell r="DX35">
            <v>2</v>
          </cell>
          <cell r="EE35">
            <v>2</v>
          </cell>
          <cell r="EL35">
            <v>2</v>
          </cell>
          <cell r="EM35">
            <v>37307</v>
          </cell>
          <cell r="EO35" t="str">
            <v>김흥석</v>
          </cell>
          <cell r="EP35" t="str">
            <v>김희민</v>
          </cell>
        </row>
        <row r="36">
          <cell r="B36" t="str">
            <v>QM1042</v>
          </cell>
          <cell r="C36">
            <v>1</v>
          </cell>
          <cell r="D36">
            <v>37271</v>
          </cell>
          <cell r="E36" t="str">
            <v>㈜미건산업</v>
          </cell>
          <cell r="H36" t="str">
            <v>권건좌</v>
          </cell>
          <cell r="J36" t="str">
            <v>508-81-03290</v>
          </cell>
          <cell r="K36" t="str">
            <v>건설, 제조</v>
          </cell>
          <cell r="L36" t="str">
            <v>도장 및 차선도색공사</v>
          </cell>
          <cell r="M36" t="str">
            <v>760-300</v>
          </cell>
          <cell r="N36" t="str">
            <v>경북 안동 송현 791-10</v>
          </cell>
          <cell r="Q36" t="str">
            <v>Production, Installation and servicing of Retroreflective safety signs(Road Guide Board, Traffic Guide Board, Industrial Guide Board), Ironmongery(Traffic Safety Facility)</v>
          </cell>
          <cell r="R36" t="str">
            <v>반사안전표지판에 대한 설치, 시공</v>
          </cell>
          <cell r="S36" t="str">
            <v>품질관리팀</v>
          </cell>
          <cell r="T36" t="str">
            <v>권기항</v>
          </cell>
          <cell r="U36" t="str">
            <v>팀장</v>
          </cell>
          <cell r="V36" t="str">
            <v>054-859-3030</v>
          </cell>
          <cell r="W36" t="str">
            <v>054-859-0147</v>
          </cell>
          <cell r="Z36" t="str">
            <v>ISO 9001:2000</v>
          </cell>
          <cell r="AA36">
            <v>172</v>
          </cell>
          <cell r="AB36">
            <v>2899</v>
          </cell>
          <cell r="AC36">
            <v>8</v>
          </cell>
          <cell r="AD36" t="str">
            <v>이수재</v>
          </cell>
          <cell r="AE36" t="str">
            <v>한국생활용품시험연구원</v>
          </cell>
          <cell r="AH36" t="str">
            <v>신규</v>
          </cell>
          <cell r="AI36" t="str">
            <v>신규</v>
          </cell>
          <cell r="AJ36" t="str">
            <v>사업개발</v>
          </cell>
          <cell r="AK36" t="str">
            <v>홍시중</v>
          </cell>
          <cell r="AL36">
            <v>1</v>
          </cell>
          <cell r="AM36">
            <v>0.5</v>
          </cell>
          <cell r="AN36">
            <v>1</v>
          </cell>
          <cell r="AO36">
            <v>1.5</v>
          </cell>
          <cell r="AP36">
            <v>82.5</v>
          </cell>
          <cell r="AQ36">
            <v>37292</v>
          </cell>
          <cell r="AR36" t="str">
            <v>SMICC갱신전환</v>
          </cell>
          <cell r="AV36">
            <v>1</v>
          </cell>
          <cell r="AW36">
            <v>0.5</v>
          </cell>
          <cell r="AX36">
            <v>37303</v>
          </cell>
          <cell r="AY36" t="str">
            <v>우정열</v>
          </cell>
          <cell r="AZ36" t="str">
            <v>홍시중</v>
          </cell>
          <cell r="BC36">
            <v>2</v>
          </cell>
          <cell r="BD36">
            <v>1</v>
          </cell>
          <cell r="BE36">
            <v>37309</v>
          </cell>
          <cell r="BF36" t="str">
            <v>우정열</v>
          </cell>
          <cell r="BG36" t="str">
            <v>홍시중</v>
          </cell>
          <cell r="BJ36" t="str">
            <v>완료</v>
          </cell>
          <cell r="BK36" t="str">
            <v>12월</v>
          </cell>
          <cell r="BL36" t="str">
            <v>1차사후</v>
          </cell>
          <cell r="BW36">
            <v>1</v>
          </cell>
          <cell r="BX36">
            <v>1</v>
          </cell>
          <cell r="BY36">
            <v>37572</v>
          </cell>
          <cell r="BZ36" t="str">
            <v>우정열</v>
          </cell>
          <cell r="CA36" t="str">
            <v>홍시중</v>
          </cell>
          <cell r="CD36" t="str">
            <v>8월</v>
          </cell>
          <cell r="CE36" t="str">
            <v>RQM0574</v>
          </cell>
          <cell r="CF36">
            <v>37323</v>
          </cell>
          <cell r="CJ36">
            <v>9</v>
          </cell>
          <cell r="CK36" t="str">
            <v>1사</v>
          </cell>
          <cell r="CL36">
            <v>37561</v>
          </cell>
          <cell r="CM36">
            <v>1</v>
          </cell>
          <cell r="CN36">
            <v>55</v>
          </cell>
          <cell r="CO36">
            <v>8</v>
          </cell>
          <cell r="CQ36">
            <v>27.5</v>
          </cell>
          <cell r="CR36">
            <v>55</v>
          </cell>
          <cell r="CT36">
            <v>8</v>
          </cell>
          <cell r="CU36">
            <v>8</v>
          </cell>
          <cell r="CW36">
            <v>37303</v>
          </cell>
          <cell r="CY36" t="str">
            <v>홍시중</v>
          </cell>
          <cell r="DD36">
            <v>37309</v>
          </cell>
          <cell r="DE36">
            <v>37292</v>
          </cell>
          <cell r="DF36" t="str">
            <v>홍시중</v>
          </cell>
          <cell r="DI36" t="str">
            <v>이관종</v>
          </cell>
          <cell r="DJ36">
            <v>2</v>
          </cell>
          <cell r="DK36" t="str">
            <v>02-08-00</v>
          </cell>
          <cell r="DQ36">
            <v>2</v>
          </cell>
          <cell r="DX36">
            <v>2</v>
          </cell>
          <cell r="EE36">
            <v>2</v>
          </cell>
          <cell r="EL36">
            <v>2</v>
          </cell>
        </row>
        <row r="37">
          <cell r="B37" t="str">
            <v>EM1043</v>
          </cell>
          <cell r="C37">
            <v>1</v>
          </cell>
          <cell r="D37">
            <v>37271</v>
          </cell>
          <cell r="E37" t="str">
            <v>㈜한화유통</v>
          </cell>
          <cell r="H37" t="str">
            <v>김정</v>
          </cell>
          <cell r="J37" t="str">
            <v>135-85-05142</v>
          </cell>
          <cell r="K37" t="str">
            <v>부동산업/제조</v>
          </cell>
          <cell r="L37" t="str">
            <v>점포(자기땅)/농축수임산물가공</v>
          </cell>
          <cell r="M37" t="str">
            <v>449-906</v>
          </cell>
          <cell r="N37" t="str">
            <v>경기 용인 기흥 하갈 177</v>
          </cell>
          <cell r="Q37" t="str">
            <v>Production, Installation and servicing of Retroreflective safety signs(Road Guide Board, Traffic Guide Board, Industrial Guide Board), Ironmongery(Traffic Safety Facility)</v>
          </cell>
          <cell r="R37" t="str">
            <v>농,수,축산물에 대한 임가공,소분포장 및 상품공급</v>
          </cell>
          <cell r="S37" t="str">
            <v>물류팀</v>
          </cell>
          <cell r="T37" t="str">
            <v>송정우</v>
          </cell>
          <cell r="U37" t="str">
            <v>사원</v>
          </cell>
          <cell r="V37" t="str">
            <v>031-283-3114</v>
          </cell>
          <cell r="W37" t="str">
            <v>031-283-6102</v>
          </cell>
          <cell r="X37" t="str">
            <v>hsslogi@hanwha.co.kr</v>
          </cell>
          <cell r="Z37" t="str">
            <v>ISO 14001:1996</v>
          </cell>
          <cell r="AA37">
            <v>291</v>
          </cell>
          <cell r="AB37">
            <v>5132</v>
          </cell>
          <cell r="AC37">
            <v>27</v>
          </cell>
          <cell r="AD37" t="str">
            <v>QA LIST</v>
          </cell>
          <cell r="AE37" t="str">
            <v>한국생활용품시험연구원</v>
          </cell>
          <cell r="AH37" t="str">
            <v>KMAQA갱신</v>
          </cell>
          <cell r="AI37" t="str">
            <v>전환</v>
          </cell>
          <cell r="AJ37" t="str">
            <v>사업개발</v>
          </cell>
          <cell r="AK37" t="str">
            <v>양인목</v>
          </cell>
          <cell r="AL37">
            <v>0.5</v>
          </cell>
          <cell r="AM37">
            <v>1</v>
          </cell>
          <cell r="AN37">
            <v>2</v>
          </cell>
          <cell r="AO37">
            <v>3</v>
          </cell>
          <cell r="AP37">
            <v>165</v>
          </cell>
          <cell r="AQ37">
            <v>0</v>
          </cell>
          <cell r="AR37" t="str">
            <v>해당없음</v>
          </cell>
          <cell r="AV37">
            <v>0.5</v>
          </cell>
          <cell r="AW37">
            <v>1</v>
          </cell>
          <cell r="AX37">
            <v>37317</v>
          </cell>
          <cell r="AY37" t="str">
            <v>홍시중</v>
          </cell>
          <cell r="AZ37" t="str">
            <v>양인목</v>
          </cell>
          <cell r="BC37">
            <v>1</v>
          </cell>
          <cell r="BD37">
            <v>2</v>
          </cell>
          <cell r="BE37">
            <v>37326</v>
          </cell>
          <cell r="BF37">
            <v>37327</v>
          </cell>
          <cell r="BG37" t="str">
            <v>양인목</v>
          </cell>
          <cell r="BI37" t="str">
            <v>이관종</v>
          </cell>
          <cell r="BJ37" t="str">
            <v>조중열</v>
          </cell>
          <cell r="BK37" t="str">
            <v>완료</v>
          </cell>
          <cell r="BL37" t="str">
            <v>2사</v>
          </cell>
          <cell r="BR37">
            <v>37317</v>
          </cell>
          <cell r="BT37" t="str">
            <v>양인목</v>
          </cell>
          <cell r="BW37">
            <v>1</v>
          </cell>
          <cell r="BX37">
            <v>1</v>
          </cell>
          <cell r="BY37">
            <v>37326</v>
          </cell>
          <cell r="BZ37">
            <v>37327</v>
          </cell>
          <cell r="CA37" t="str">
            <v>양인목</v>
          </cell>
          <cell r="CD37" t="str">
            <v>조중열</v>
          </cell>
          <cell r="CE37" t="str">
            <v>REM0001</v>
          </cell>
          <cell r="CF37">
            <v>36160</v>
          </cell>
          <cell r="CG37">
            <v>37350</v>
          </cell>
          <cell r="CJ37">
            <v>9</v>
          </cell>
          <cell r="CK37" t="str">
            <v>2사</v>
          </cell>
          <cell r="CL37">
            <v>37591</v>
          </cell>
          <cell r="CM37">
            <v>2</v>
          </cell>
          <cell r="CN37">
            <v>55</v>
          </cell>
          <cell r="CO37">
            <v>4</v>
          </cell>
          <cell r="CQ37">
            <v>55</v>
          </cell>
          <cell r="CR37">
            <v>110</v>
          </cell>
          <cell r="CT37">
            <v>4</v>
          </cell>
          <cell r="CU37">
            <v>8</v>
          </cell>
          <cell r="CW37">
            <v>37317</v>
          </cell>
          <cell r="CY37" t="str">
            <v>양인목</v>
          </cell>
          <cell r="DD37">
            <v>37326</v>
          </cell>
          <cell r="DE37">
            <v>37327</v>
          </cell>
          <cell r="DF37" t="str">
            <v>양인목</v>
          </cell>
          <cell r="DI37" t="str">
            <v>조중열</v>
          </cell>
          <cell r="DJ37">
            <v>1</v>
          </cell>
          <cell r="DK37">
            <v>37599</v>
          </cell>
          <cell r="DL37">
            <v>37600</v>
          </cell>
          <cell r="DM37" t="str">
            <v>양인목</v>
          </cell>
          <cell r="DQ37">
            <v>2</v>
          </cell>
          <cell r="DX37">
            <v>2</v>
          </cell>
          <cell r="EE37">
            <v>2</v>
          </cell>
          <cell r="EL37">
            <v>2</v>
          </cell>
        </row>
        <row r="38">
          <cell r="B38" t="str">
            <v>QM1044</v>
          </cell>
          <cell r="C38">
            <v>1</v>
          </cell>
          <cell r="D38">
            <v>37272</v>
          </cell>
          <cell r="E38" t="str">
            <v>태일전자㈜</v>
          </cell>
          <cell r="H38" t="str">
            <v>김남각</v>
          </cell>
          <cell r="J38" t="str">
            <v>124-81-69717</v>
          </cell>
          <cell r="K38" t="str">
            <v>제조, 도매</v>
          </cell>
          <cell r="L38" t="str">
            <v xml:space="preserve">통신기기 </v>
          </cell>
          <cell r="M38" t="str">
            <v>442-823</v>
          </cell>
          <cell r="N38" t="str">
            <v>경기 수원 팔달 원천 405-2</v>
          </cell>
          <cell r="R38" t="str">
            <v>휴대폰용 keyPad Ass'y애 대한 생산 및 부가서비스</v>
          </cell>
          <cell r="S38" t="str">
            <v>QC</v>
          </cell>
          <cell r="T38" t="str">
            <v>송재수</v>
          </cell>
          <cell r="U38" t="str">
            <v>부장</v>
          </cell>
          <cell r="V38" t="str">
            <v>031-214-0645</v>
          </cell>
          <cell r="W38" t="str">
            <v>031-215-0646</v>
          </cell>
          <cell r="X38" t="str">
            <v>t8941@unitel.co.kr</v>
          </cell>
          <cell r="Z38" t="str">
            <v>ISO 9002:1994</v>
          </cell>
          <cell r="AA38">
            <v>192</v>
          </cell>
          <cell r="AB38">
            <v>3220</v>
          </cell>
          <cell r="AC38">
            <v>83</v>
          </cell>
          <cell r="AD38" t="str">
            <v>QA LIST</v>
          </cell>
          <cell r="AG38" t="str">
            <v>KMAQA갱신</v>
          </cell>
          <cell r="AH38" t="str">
            <v>KMAQA사후</v>
          </cell>
          <cell r="AI38" t="str">
            <v>전환</v>
          </cell>
          <cell r="AJ38" t="str">
            <v>김흥석</v>
          </cell>
          <cell r="AK38" t="str">
            <v>김흥석</v>
          </cell>
          <cell r="AL38">
            <v>1</v>
          </cell>
          <cell r="AM38">
            <v>0</v>
          </cell>
          <cell r="AN38">
            <v>2</v>
          </cell>
          <cell r="AO38">
            <v>2</v>
          </cell>
          <cell r="AP38">
            <v>110</v>
          </cell>
          <cell r="AQ38" t="str">
            <v>해당없음</v>
          </cell>
          <cell r="AR38" t="str">
            <v>해당없음</v>
          </cell>
          <cell r="AV38">
            <v>1</v>
          </cell>
          <cell r="AW38">
            <v>37317</v>
          </cell>
          <cell r="AY38" t="str">
            <v>양인목</v>
          </cell>
          <cell r="BC38">
            <v>2</v>
          </cell>
          <cell r="BD38">
            <v>2</v>
          </cell>
          <cell r="BE38">
            <v>37293</v>
          </cell>
          <cell r="BF38" t="str">
            <v>양인목</v>
          </cell>
          <cell r="BG38" t="str">
            <v>김흥석</v>
          </cell>
          <cell r="BH38" t="str">
            <v>김용권</v>
          </cell>
          <cell r="BI38" t="str">
            <v>조중열</v>
          </cell>
          <cell r="BJ38" t="str">
            <v>박태룡</v>
          </cell>
          <cell r="BK38" t="str">
            <v>완료</v>
          </cell>
          <cell r="BL38" t="str">
            <v>4사</v>
          </cell>
          <cell r="BQ38">
            <v>37317</v>
          </cell>
          <cell r="BS38" t="str">
            <v>양인목</v>
          </cell>
          <cell r="BX38">
            <v>2</v>
          </cell>
          <cell r="BY38">
            <v>37327</v>
          </cell>
          <cell r="BZ38" t="str">
            <v>양인목</v>
          </cell>
          <cell r="CA38" t="str">
            <v>김흥석</v>
          </cell>
          <cell r="CC38" t="str">
            <v>조중열</v>
          </cell>
          <cell r="CD38" t="str">
            <v>12월</v>
          </cell>
          <cell r="CE38" t="str">
            <v>RQM0570</v>
          </cell>
          <cell r="CF38">
            <v>36655</v>
          </cell>
          <cell r="CJ38">
            <v>6</v>
          </cell>
          <cell r="CK38" t="str">
            <v>4사</v>
          </cell>
          <cell r="CL38">
            <v>37591</v>
          </cell>
          <cell r="CM38">
            <v>2</v>
          </cell>
          <cell r="CN38">
            <v>55</v>
          </cell>
          <cell r="CO38">
            <v>8</v>
          </cell>
          <cell r="CQ38">
            <v>0</v>
          </cell>
          <cell r="CR38">
            <v>110</v>
          </cell>
          <cell r="CT38">
            <v>0</v>
          </cell>
          <cell r="CU38">
            <v>16</v>
          </cell>
          <cell r="CW38">
            <v>37317</v>
          </cell>
          <cell r="CY38" t="str">
            <v>양인목</v>
          </cell>
          <cell r="DC38">
            <v>2</v>
          </cell>
          <cell r="DD38">
            <v>37293</v>
          </cell>
          <cell r="DE38">
            <v>37327</v>
          </cell>
          <cell r="DF38" t="str">
            <v>김흥석</v>
          </cell>
          <cell r="DG38" t="str">
            <v>김용권</v>
          </cell>
          <cell r="DI38" t="str">
            <v>박태룡</v>
          </cell>
          <cell r="DJ38">
            <v>2</v>
          </cell>
          <cell r="DK38" t="str">
            <v>02-12-00</v>
          </cell>
          <cell r="DQ38">
            <v>2</v>
          </cell>
          <cell r="DX38">
            <v>2</v>
          </cell>
          <cell r="EE38">
            <v>2</v>
          </cell>
          <cell r="EL38">
            <v>2</v>
          </cell>
        </row>
        <row r="39">
          <cell r="B39" t="str">
            <v>QM1045</v>
          </cell>
          <cell r="C39">
            <v>1</v>
          </cell>
          <cell r="D39">
            <v>37273</v>
          </cell>
          <cell r="E39" t="str">
            <v>㈜서강종합건축사사무소</v>
          </cell>
          <cell r="H39" t="str">
            <v>김신재</v>
          </cell>
          <cell r="J39" t="str">
            <v>604-81-29429</v>
          </cell>
          <cell r="K39" t="str">
            <v>사업서비스업</v>
          </cell>
          <cell r="L39" t="str">
            <v>건축설계, 토목 및 건축감리</v>
          </cell>
          <cell r="M39" t="str">
            <v>601-838</v>
          </cell>
          <cell r="N39" t="str">
            <v>부산광역시 동구 초량동 1196-4</v>
          </cell>
          <cell r="R39" t="str">
            <v>건축설계, 종합감리및 부가서비스</v>
          </cell>
          <cell r="S39" t="str">
            <v>QC</v>
          </cell>
          <cell r="T39" t="str">
            <v>김동권</v>
          </cell>
          <cell r="U39" t="str">
            <v>부장</v>
          </cell>
          <cell r="V39" t="str">
            <v>051-465-2551</v>
          </cell>
          <cell r="W39" t="str">
            <v>051-469-3310</v>
          </cell>
          <cell r="X39" t="str">
            <v>skeng04@korea.com</v>
          </cell>
          <cell r="Z39" t="str">
            <v>ISO 9001:1994</v>
          </cell>
          <cell r="AA39">
            <v>343</v>
          </cell>
          <cell r="AB39">
            <v>7431</v>
          </cell>
          <cell r="AC39">
            <v>63</v>
          </cell>
          <cell r="AD39" t="str">
            <v>QA LIST</v>
          </cell>
          <cell r="AG39" t="str">
            <v>KMAQA사후</v>
          </cell>
          <cell r="AH39" t="str">
            <v>KMAQA사후</v>
          </cell>
          <cell r="AI39" t="str">
            <v>전환</v>
          </cell>
          <cell r="AJ39" t="str">
            <v>김흥석</v>
          </cell>
          <cell r="AK39" t="str">
            <v>김흥석</v>
          </cell>
          <cell r="AL39">
            <v>0</v>
          </cell>
          <cell r="AM39">
            <v>0</v>
          </cell>
          <cell r="AN39">
            <v>2</v>
          </cell>
          <cell r="AO39">
            <v>2</v>
          </cell>
          <cell r="AP39">
            <v>110</v>
          </cell>
          <cell r="AQ39" t="str">
            <v>해당없음</v>
          </cell>
          <cell r="AR39" t="str">
            <v>해당없음</v>
          </cell>
          <cell r="BC39">
            <v>2</v>
          </cell>
          <cell r="BD39">
            <v>2</v>
          </cell>
          <cell r="BE39">
            <v>37294</v>
          </cell>
          <cell r="BF39" t="str">
            <v>김흥석</v>
          </cell>
          <cell r="BG39" t="str">
            <v>김흥석</v>
          </cell>
          <cell r="BH39" t="str">
            <v>김용권</v>
          </cell>
          <cell r="BI39" t="str">
            <v>박태룡</v>
          </cell>
          <cell r="BJ39" t="str">
            <v>박윤태</v>
          </cell>
          <cell r="BK39" t="str">
            <v>완료</v>
          </cell>
          <cell r="BL39" t="str">
            <v>1사</v>
          </cell>
          <cell r="BQ39">
            <v>1</v>
          </cell>
          <cell r="BR39">
            <v>37466</v>
          </cell>
          <cell r="BT39" t="str">
            <v>김흥석</v>
          </cell>
          <cell r="BW39">
            <v>2</v>
          </cell>
          <cell r="BX39">
            <v>3</v>
          </cell>
          <cell r="BY39">
            <v>37494</v>
          </cell>
          <cell r="BZ39">
            <v>37495</v>
          </cell>
          <cell r="CA39" t="str">
            <v>김흥석</v>
          </cell>
          <cell r="CB39" t="str">
            <v>김용권</v>
          </cell>
          <cell r="CD39" t="str">
            <v>박태룡</v>
          </cell>
          <cell r="CE39" t="e">
            <v>#N/A</v>
          </cell>
          <cell r="CF39">
            <v>36315</v>
          </cell>
          <cell r="CG39">
            <v>37506</v>
          </cell>
          <cell r="CJ39">
            <v>9</v>
          </cell>
          <cell r="CK39" t="str">
            <v>1사</v>
          </cell>
          <cell r="CL39">
            <v>37712</v>
          </cell>
          <cell r="CM39">
            <v>2</v>
          </cell>
          <cell r="CN39">
            <v>55</v>
          </cell>
          <cell r="CO39">
            <v>8</v>
          </cell>
          <cell r="CQ39">
            <v>0</v>
          </cell>
          <cell r="CR39">
            <v>110</v>
          </cell>
          <cell r="CT39">
            <v>8</v>
          </cell>
          <cell r="CU39">
            <v>16</v>
          </cell>
          <cell r="CV39">
            <v>1</v>
          </cell>
          <cell r="CW39">
            <v>37466</v>
          </cell>
          <cell r="CY39" t="str">
            <v>김흥석</v>
          </cell>
          <cell r="DC39">
            <v>3</v>
          </cell>
          <cell r="DD39">
            <v>37494</v>
          </cell>
          <cell r="DE39">
            <v>37495</v>
          </cell>
          <cell r="DF39" t="str">
            <v>김흥석</v>
          </cell>
          <cell r="DG39" t="str">
            <v>김용권</v>
          </cell>
          <cell r="DI39" t="str">
            <v>박태룡</v>
          </cell>
        </row>
        <row r="40">
          <cell r="B40" t="str">
            <v>QM1046</v>
          </cell>
          <cell r="C40">
            <v>1</v>
          </cell>
          <cell r="D40">
            <v>37277</v>
          </cell>
          <cell r="E40" t="str">
            <v>㈜옥산</v>
          </cell>
          <cell r="H40" t="str">
            <v>김영철</v>
          </cell>
          <cell r="J40" t="str">
            <v>412-81-11238</v>
          </cell>
          <cell r="K40" t="str">
            <v>건설</v>
          </cell>
          <cell r="L40" t="str">
            <v>전기공사</v>
          </cell>
          <cell r="M40" t="str">
            <v>525-872</v>
          </cell>
          <cell r="N40" t="str">
            <v>전남 함평군 해보면 금덕리 43-3</v>
          </cell>
          <cell r="R40" t="str">
            <v>전기공사에 대한 시공 및 부가서비스</v>
          </cell>
          <cell r="S40" t="str">
            <v>품질업무팀</v>
          </cell>
          <cell r="T40" t="str">
            <v>신승현</v>
          </cell>
          <cell r="U40" t="str">
            <v>과장</v>
          </cell>
          <cell r="V40" t="str">
            <v>062-671-0548</v>
          </cell>
          <cell r="W40" t="str">
            <v>062-676-0548</v>
          </cell>
          <cell r="X40" t="str">
            <v>6710548@hanafos.com</v>
          </cell>
          <cell r="Z40" t="str">
            <v>ISO 9001:2000</v>
          </cell>
          <cell r="AA40">
            <v>284</v>
          </cell>
          <cell r="AB40">
            <v>4620</v>
          </cell>
          <cell r="AC40">
            <v>18</v>
          </cell>
          <cell r="AD40" t="str">
            <v>QA LIST</v>
          </cell>
          <cell r="AG40" t="str">
            <v>KMAQA사후</v>
          </cell>
          <cell r="AH40" t="str">
            <v>KMAQA사후</v>
          </cell>
          <cell r="AI40" t="str">
            <v>전환</v>
          </cell>
          <cell r="AJ40" t="str">
            <v>김용권</v>
          </cell>
          <cell r="AK40" t="str">
            <v>김용권</v>
          </cell>
          <cell r="AL40">
            <v>0</v>
          </cell>
          <cell r="AM40">
            <v>0</v>
          </cell>
          <cell r="AN40">
            <v>1</v>
          </cell>
          <cell r="AO40">
            <v>1</v>
          </cell>
          <cell r="AP40">
            <v>55</v>
          </cell>
          <cell r="AQ40" t="str">
            <v>해당없음</v>
          </cell>
          <cell r="AR40" t="str">
            <v>해당없음</v>
          </cell>
          <cell r="BC40">
            <v>2</v>
          </cell>
          <cell r="BD40">
            <v>1</v>
          </cell>
          <cell r="BE40">
            <v>37288</v>
          </cell>
          <cell r="BF40" t="str">
            <v>김흥석</v>
          </cell>
          <cell r="BG40" t="str">
            <v>김용권</v>
          </cell>
          <cell r="BI40" t="str">
            <v>박윤태</v>
          </cell>
          <cell r="BJ40" t="str">
            <v>완료</v>
          </cell>
          <cell r="BK40" t="str">
            <v>완료</v>
          </cell>
          <cell r="BL40" t="str">
            <v>갱신</v>
          </cell>
          <cell r="BP40">
            <v>1</v>
          </cell>
          <cell r="BQ40">
            <v>37466</v>
          </cell>
          <cell r="BS40" t="str">
            <v>김흥석</v>
          </cell>
          <cell r="BW40">
            <v>3</v>
          </cell>
          <cell r="BX40">
            <v>2</v>
          </cell>
          <cell r="BY40">
            <v>37603</v>
          </cell>
          <cell r="BZ40" t="str">
            <v>김흥석</v>
          </cell>
          <cell r="CA40" t="str">
            <v>김용권</v>
          </cell>
          <cell r="CB40" t="str">
            <v>최진철</v>
          </cell>
          <cell r="CD40" t="str">
            <v>8월</v>
          </cell>
          <cell r="CE40" t="str">
            <v>RQM0572</v>
          </cell>
          <cell r="CF40">
            <v>35853</v>
          </cell>
          <cell r="CG40">
            <v>36949</v>
          </cell>
          <cell r="CJ40">
            <v>9</v>
          </cell>
          <cell r="CK40" t="str">
            <v>갱신</v>
          </cell>
          <cell r="CL40">
            <v>37926</v>
          </cell>
          <cell r="CM40">
            <v>2</v>
          </cell>
          <cell r="CN40">
            <v>55</v>
          </cell>
          <cell r="CO40">
            <v>8</v>
          </cell>
          <cell r="CQ40">
            <v>0</v>
          </cell>
          <cell r="CR40">
            <v>55</v>
          </cell>
          <cell r="CT40">
            <v>0</v>
          </cell>
          <cell r="CU40">
            <v>8</v>
          </cell>
          <cell r="DC40">
            <v>1</v>
          </cell>
          <cell r="DD40">
            <v>37288</v>
          </cell>
          <cell r="DE40">
            <v>37495</v>
          </cell>
          <cell r="DF40" t="str">
            <v>김용권</v>
          </cell>
          <cell r="DG40" t="str">
            <v>김용권</v>
          </cell>
          <cell r="DI40" t="str">
            <v>박태룡</v>
          </cell>
          <cell r="DJ40">
            <v>1</v>
          </cell>
          <cell r="DK40">
            <v>37288</v>
          </cell>
          <cell r="DM40" t="str">
            <v>김용권</v>
          </cell>
          <cell r="DQ40">
            <v>2</v>
          </cell>
          <cell r="DR40">
            <v>37603</v>
          </cell>
          <cell r="DT40" t="str">
            <v>김용권</v>
          </cell>
          <cell r="DU40" t="str">
            <v>최진철</v>
          </cell>
          <cell r="DX40">
            <v>2</v>
          </cell>
          <cell r="EE40">
            <v>2</v>
          </cell>
          <cell r="EL40">
            <v>2</v>
          </cell>
        </row>
        <row r="41">
          <cell r="B41" t="str">
            <v>QM1047</v>
          </cell>
          <cell r="C41">
            <v>1</v>
          </cell>
          <cell r="D41">
            <v>37277</v>
          </cell>
          <cell r="E41" t="str">
            <v>삼영이엔씨㈜</v>
          </cell>
          <cell r="H41" t="str">
            <v>황원</v>
          </cell>
          <cell r="J41" t="str">
            <v>601-81-26156</v>
          </cell>
          <cell r="K41" t="str">
            <v>제조업, 건설업, 도소매</v>
          </cell>
          <cell r="L41" t="str">
            <v>통신기기, 무선항법장치 외</v>
          </cell>
          <cell r="M41" t="str">
            <v>606-809</v>
          </cell>
          <cell r="N41" t="str">
            <v>부산광역시 영도구 동삼동 1123-17</v>
          </cell>
          <cell r="R41" t="str">
            <v>육상 및 선박용 통신 항해 어로 전자장비에 대한 생산 및 부가서비스</v>
          </cell>
          <cell r="S41" t="str">
            <v>기획부</v>
          </cell>
          <cell r="T41" t="str">
            <v>한경석</v>
          </cell>
          <cell r="U41" t="str">
            <v>대리</v>
          </cell>
          <cell r="V41" t="str">
            <v>051-601-6601</v>
          </cell>
          <cell r="W41" t="str">
            <v>051-412-6616</v>
          </cell>
          <cell r="X41" t="str">
            <v>planning@samyungenc.com</v>
          </cell>
          <cell r="Z41" t="str">
            <v>ISO 9001:2000</v>
          </cell>
          <cell r="AA41">
            <v>192</v>
          </cell>
          <cell r="AB41">
            <v>3220</v>
          </cell>
          <cell r="AC41">
            <v>85</v>
          </cell>
          <cell r="AD41" t="str">
            <v>QA LIST</v>
          </cell>
          <cell r="AG41" t="str">
            <v>KMAQA사후</v>
          </cell>
          <cell r="AH41" t="str">
            <v>KMAQA사후</v>
          </cell>
          <cell r="AI41" t="str">
            <v>전환</v>
          </cell>
          <cell r="AJ41" t="str">
            <v>김흥석</v>
          </cell>
          <cell r="AK41" t="str">
            <v>김흥석</v>
          </cell>
          <cell r="AL41">
            <v>0</v>
          </cell>
          <cell r="AM41">
            <v>0</v>
          </cell>
          <cell r="AN41">
            <v>2</v>
          </cell>
          <cell r="AO41">
            <v>2</v>
          </cell>
          <cell r="AP41">
            <v>110</v>
          </cell>
          <cell r="AQ41" t="str">
            <v>해당없음</v>
          </cell>
          <cell r="AR41" t="str">
            <v>해당없음</v>
          </cell>
          <cell r="BC41">
            <v>1</v>
          </cell>
          <cell r="BD41">
            <v>2</v>
          </cell>
          <cell r="BE41">
            <v>37343</v>
          </cell>
          <cell r="BF41" t="str">
            <v>김용권</v>
          </cell>
          <cell r="BG41" t="str">
            <v>김흥석</v>
          </cell>
          <cell r="BH41" t="str">
            <v>홍시중</v>
          </cell>
          <cell r="BJ41" t="str">
            <v>박태룡</v>
          </cell>
          <cell r="BK41" t="str">
            <v>완료</v>
          </cell>
          <cell r="BL41" t="str">
            <v>1사</v>
          </cell>
          <cell r="BQ41">
            <v>1</v>
          </cell>
          <cell r="BR41">
            <v>37529</v>
          </cell>
          <cell r="BT41" t="str">
            <v>김흥석</v>
          </cell>
          <cell r="BW41">
            <v>1</v>
          </cell>
          <cell r="BX41">
            <v>4</v>
          </cell>
          <cell r="BY41">
            <v>37559</v>
          </cell>
          <cell r="BZ41">
            <v>37560</v>
          </cell>
          <cell r="CA41" t="str">
            <v>김흥석</v>
          </cell>
          <cell r="CB41" t="str">
            <v>홍시중</v>
          </cell>
          <cell r="CD41" t="str">
            <v>박태룡</v>
          </cell>
          <cell r="CE41" t="str">
            <v>RQM0645</v>
          </cell>
          <cell r="CF41">
            <v>36406</v>
          </cell>
          <cell r="CG41">
            <v>37583</v>
          </cell>
          <cell r="CJ41">
            <v>9</v>
          </cell>
          <cell r="CK41" t="str">
            <v>1사</v>
          </cell>
          <cell r="CL41">
            <v>37803</v>
          </cell>
          <cell r="CM41">
            <v>2</v>
          </cell>
          <cell r="CN41">
            <v>55</v>
          </cell>
          <cell r="CO41">
            <v>8</v>
          </cell>
          <cell r="CQ41">
            <v>0</v>
          </cell>
          <cell r="CR41">
            <v>110</v>
          </cell>
          <cell r="CT41">
            <v>8</v>
          </cell>
          <cell r="CU41">
            <v>16</v>
          </cell>
          <cell r="CV41">
            <v>1</v>
          </cell>
          <cell r="CW41">
            <v>37529</v>
          </cell>
          <cell r="CY41" t="str">
            <v>김흥석</v>
          </cell>
          <cell r="DC41">
            <v>4</v>
          </cell>
          <cell r="DD41">
            <v>37559</v>
          </cell>
          <cell r="DE41">
            <v>37560</v>
          </cell>
          <cell r="DF41" t="str">
            <v>김흥석</v>
          </cell>
          <cell r="DG41" t="str">
            <v>홍시중</v>
          </cell>
          <cell r="DI41" t="str">
            <v>박태룡</v>
          </cell>
          <cell r="DJ41">
            <v>1</v>
          </cell>
          <cell r="DK41">
            <v>37288</v>
          </cell>
          <cell r="DM41" t="str">
            <v>김용권</v>
          </cell>
          <cell r="DQ41">
            <v>2</v>
          </cell>
          <cell r="DX41">
            <v>2</v>
          </cell>
          <cell r="EE41">
            <v>2</v>
          </cell>
          <cell r="EL41">
            <v>2</v>
          </cell>
        </row>
        <row r="42">
          <cell r="B42" t="str">
            <v>QM1048</v>
          </cell>
          <cell r="C42">
            <v>1</v>
          </cell>
          <cell r="D42">
            <v>37281</v>
          </cell>
          <cell r="E42" t="str">
            <v>에스티디</v>
          </cell>
          <cell r="H42" t="str">
            <v>장호성</v>
          </cell>
          <cell r="J42" t="str">
            <v>312-81-39713</v>
          </cell>
          <cell r="K42" t="str">
            <v>제조</v>
          </cell>
          <cell r="L42" t="str">
            <v>전기, 전자부품</v>
          </cell>
          <cell r="M42" t="str">
            <v>330-816</v>
          </cell>
          <cell r="N42" t="str">
            <v>충남 천안시 직산읍 삼은리 32-12</v>
          </cell>
          <cell r="R42" t="str">
            <v>무선통신부품(Capacitors)에 대한 설계, 생산 및 부가서비스</v>
          </cell>
          <cell r="S42" t="str">
            <v xml:space="preserve">품질관리 </v>
          </cell>
          <cell r="T42" t="str">
            <v>이태환</v>
          </cell>
          <cell r="U42" t="str">
            <v>부장</v>
          </cell>
          <cell r="V42" t="str">
            <v>041-584-3323</v>
          </cell>
          <cell r="W42" t="str">
            <v>041-584-3326</v>
          </cell>
          <cell r="X42" t="str">
            <v>thlee@stdtia.com</v>
          </cell>
          <cell r="Z42" t="str">
            <v>ISO 9001:1994</v>
          </cell>
          <cell r="AA42">
            <v>192</v>
          </cell>
          <cell r="AB42">
            <v>3219</v>
          </cell>
          <cell r="AC42">
            <v>4</v>
          </cell>
          <cell r="AD42" t="str">
            <v>김태수</v>
          </cell>
          <cell r="AF42" t="str">
            <v>김태수</v>
          </cell>
          <cell r="AG42" t="str">
            <v>지급</v>
          </cell>
          <cell r="AH42" t="str">
            <v>KMAQA사후</v>
          </cell>
          <cell r="AI42" t="str">
            <v>전환</v>
          </cell>
          <cell r="AJ42" t="str">
            <v>사업개발</v>
          </cell>
          <cell r="AK42" t="str">
            <v>김희민</v>
          </cell>
          <cell r="AL42">
            <v>0</v>
          </cell>
          <cell r="AM42">
            <v>0</v>
          </cell>
          <cell r="AN42">
            <v>1</v>
          </cell>
          <cell r="AO42">
            <v>1</v>
          </cell>
          <cell r="AP42">
            <v>55</v>
          </cell>
          <cell r="AQ42" t="str">
            <v>해당없음</v>
          </cell>
          <cell r="AR42" t="str">
            <v>해당없음</v>
          </cell>
          <cell r="BC42">
            <v>2</v>
          </cell>
          <cell r="BD42">
            <v>1</v>
          </cell>
          <cell r="BE42">
            <v>37328</v>
          </cell>
          <cell r="BF42" t="str">
            <v>김흥석</v>
          </cell>
          <cell r="BG42" t="str">
            <v>김희민</v>
          </cell>
          <cell r="BI42" t="str">
            <v>박태룡</v>
          </cell>
          <cell r="BJ42" t="str">
            <v>완료</v>
          </cell>
          <cell r="BK42" t="str">
            <v>완료</v>
          </cell>
          <cell r="BL42" t="str">
            <v>4사</v>
          </cell>
          <cell r="BP42">
            <v>1</v>
          </cell>
          <cell r="BQ42">
            <v>37529</v>
          </cell>
          <cell r="BS42" t="str">
            <v>김흥석</v>
          </cell>
          <cell r="BW42">
            <v>4</v>
          </cell>
          <cell r="BX42">
            <v>1</v>
          </cell>
          <cell r="BY42">
            <v>37551</v>
          </cell>
          <cell r="BZ42" t="str">
            <v>김흥석</v>
          </cell>
          <cell r="CA42" t="str">
            <v>김희민</v>
          </cell>
          <cell r="CC42" t="str">
            <v>박태룡</v>
          </cell>
          <cell r="CD42" t="str">
            <v>완료</v>
          </cell>
          <cell r="CE42" t="str">
            <v>RQM0595</v>
          </cell>
          <cell r="CF42" t="str">
            <v>01/2/23</v>
          </cell>
          <cell r="CJ42">
            <v>6</v>
          </cell>
          <cell r="CK42" t="str">
            <v>4사</v>
          </cell>
          <cell r="CL42">
            <v>37712</v>
          </cell>
          <cell r="CM42">
            <v>1</v>
          </cell>
          <cell r="CN42">
            <v>55</v>
          </cell>
          <cell r="CO42">
            <v>8</v>
          </cell>
          <cell r="CQ42">
            <v>0</v>
          </cell>
          <cell r="CR42">
            <v>55</v>
          </cell>
          <cell r="CT42">
            <v>0</v>
          </cell>
          <cell r="CU42">
            <v>8</v>
          </cell>
          <cell r="DD42">
            <v>37328</v>
          </cell>
          <cell r="DF42" t="str">
            <v>김희민</v>
          </cell>
          <cell r="DG42" t="str">
            <v>홍시중</v>
          </cell>
          <cell r="DI42" t="str">
            <v>박태룡</v>
          </cell>
          <cell r="DJ42">
            <v>1</v>
          </cell>
          <cell r="DQ42">
            <v>1</v>
          </cell>
          <cell r="DX42">
            <v>1</v>
          </cell>
          <cell r="DY42">
            <v>37551</v>
          </cell>
          <cell r="EA42" t="str">
            <v>김희민</v>
          </cell>
          <cell r="EE42">
            <v>1</v>
          </cell>
          <cell r="EL42">
            <v>1</v>
          </cell>
        </row>
        <row r="43">
          <cell r="B43" t="str">
            <v>QM1049</v>
          </cell>
          <cell r="C43">
            <v>1</v>
          </cell>
          <cell r="D43">
            <v>37281</v>
          </cell>
          <cell r="E43" t="str">
            <v>나인인더스트리㈜</v>
          </cell>
          <cell r="H43">
            <v>0</v>
          </cell>
          <cell r="J43">
            <v>0</v>
          </cell>
          <cell r="K43" t="str">
            <v>제조</v>
          </cell>
          <cell r="L43" t="str">
            <v>전기, 전자부품</v>
          </cell>
          <cell r="M43" t="str">
            <v>618-808</v>
          </cell>
          <cell r="N43" t="str">
            <v>충남 천안시 직산읍 삼은리 32-12</v>
          </cell>
          <cell r="R43" t="str">
            <v>클린룸 직물/제품/신발제조 및 도소매(수출)</v>
          </cell>
          <cell r="S43" t="str">
            <v>경영지원팀</v>
          </cell>
          <cell r="T43" t="str">
            <v>이현정</v>
          </cell>
          <cell r="U43" t="str">
            <v>과장</v>
          </cell>
          <cell r="V43" t="str">
            <v>02-578-3284</v>
          </cell>
          <cell r="W43" t="str">
            <v>02-579-2843</v>
          </cell>
          <cell r="X43" t="str">
            <v>nine@nineind.com</v>
          </cell>
          <cell r="Z43" t="str">
            <v>ISO 9001:1994</v>
          </cell>
          <cell r="AA43" t="str">
            <v>041</v>
          </cell>
          <cell r="AB43">
            <v>1799</v>
          </cell>
          <cell r="AC43">
            <v>9</v>
          </cell>
          <cell r="AD43" t="str">
            <v>조종범</v>
          </cell>
          <cell r="AE43" t="str">
            <v>지도위원</v>
          </cell>
          <cell r="AF43" t="str">
            <v>한얼경영컨설팅</v>
          </cell>
          <cell r="AG43" t="str">
            <v>KMAQA사후</v>
          </cell>
          <cell r="AH43" t="str">
            <v>전환</v>
          </cell>
          <cell r="AI43" t="str">
            <v>신규</v>
          </cell>
          <cell r="AJ43" t="str">
            <v>사업개발</v>
          </cell>
          <cell r="AK43" t="str">
            <v>신규</v>
          </cell>
          <cell r="AL43">
            <v>0</v>
          </cell>
          <cell r="AM43">
            <v>1</v>
          </cell>
          <cell r="AN43">
            <v>1</v>
          </cell>
          <cell r="AO43">
            <v>2</v>
          </cell>
          <cell r="AP43">
            <v>165</v>
          </cell>
          <cell r="AQ43">
            <v>55</v>
          </cell>
          <cell r="AW43">
            <v>1</v>
          </cell>
          <cell r="AX43" t="str">
            <v>10월</v>
          </cell>
          <cell r="BC43">
            <v>1</v>
          </cell>
          <cell r="BD43">
            <v>1</v>
          </cell>
          <cell r="BE43" t="str">
            <v>10월</v>
          </cell>
          <cell r="BF43" t="str">
            <v>김희민</v>
          </cell>
          <cell r="BJ43" t="str">
            <v>완료</v>
          </cell>
          <cell r="BK43" t="str">
            <v>12월</v>
          </cell>
          <cell r="BL43" t="str">
            <v>최초</v>
          </cell>
          <cell r="BR43" t="str">
            <v>7월</v>
          </cell>
          <cell r="BX43">
            <v>37328</v>
          </cell>
          <cell r="BY43" t="str">
            <v>7월</v>
          </cell>
          <cell r="BZ43" t="str">
            <v>김희민</v>
          </cell>
          <cell r="CD43" t="str">
            <v>완료</v>
          </cell>
          <cell r="CE43" t="e">
            <v>#N/A</v>
          </cell>
          <cell r="CF43" t="str">
            <v>01/2/23</v>
          </cell>
          <cell r="CJ43">
            <v>6</v>
          </cell>
          <cell r="CL43">
            <v>37591</v>
          </cell>
          <cell r="CM43">
            <v>1</v>
          </cell>
          <cell r="CN43">
            <v>55</v>
          </cell>
          <cell r="CO43">
            <v>4</v>
          </cell>
          <cell r="CQ43">
            <v>55</v>
          </cell>
          <cell r="CR43">
            <v>110</v>
          </cell>
          <cell r="CT43">
            <v>0</v>
          </cell>
          <cell r="CU43">
            <v>0</v>
          </cell>
          <cell r="CW43" t="str">
            <v>6월</v>
          </cell>
          <cell r="DD43" t="str">
            <v>6월</v>
          </cell>
          <cell r="DF43" t="str">
            <v>김희민</v>
          </cell>
          <cell r="DJ43">
            <v>1</v>
          </cell>
          <cell r="DQ43">
            <v>1</v>
          </cell>
          <cell r="DX43">
            <v>1</v>
          </cell>
          <cell r="EE43">
            <v>1</v>
          </cell>
          <cell r="EL43">
            <v>1</v>
          </cell>
        </row>
        <row r="44">
          <cell r="B44" t="str">
            <v>QM1050</v>
          </cell>
          <cell r="C44">
            <v>1</v>
          </cell>
          <cell r="D44">
            <v>37281</v>
          </cell>
          <cell r="E44" t="str">
            <v>석문전기㈜</v>
          </cell>
          <cell r="H44" t="str">
            <v>이용재</v>
          </cell>
          <cell r="J44" t="str">
            <v>505-85-04833</v>
          </cell>
          <cell r="K44" t="str">
            <v>제조</v>
          </cell>
          <cell r="L44" t="str">
            <v>전기기기, 모타류</v>
          </cell>
          <cell r="M44" t="str">
            <v>780-823</v>
          </cell>
          <cell r="N44" t="str">
            <v>경북 경주시 외동읍 구어리 253</v>
          </cell>
          <cell r="R44" t="str">
            <v>크레인 모타, 중형 SHAFT(샤프트), 발전기의 설계, 개발, 생산 및 부가서비스</v>
          </cell>
          <cell r="S44" t="str">
            <v>품질경영팀</v>
          </cell>
          <cell r="T44" t="str">
            <v>엄순흠</v>
          </cell>
          <cell r="U44" t="str">
            <v>과장</v>
          </cell>
          <cell r="V44" t="str">
            <v>054-746-4344</v>
          </cell>
          <cell r="W44" t="str">
            <v>054-746-4349</v>
          </cell>
          <cell r="X44" t="str">
            <v>usheam@hanmir.com</v>
          </cell>
          <cell r="Z44" t="str">
            <v>ISO 9001:2000</v>
          </cell>
          <cell r="AA44">
            <v>191</v>
          </cell>
          <cell r="AB44">
            <v>3110</v>
          </cell>
          <cell r="AC44">
            <v>20</v>
          </cell>
          <cell r="AD44" t="str">
            <v>영남지사</v>
          </cell>
          <cell r="AE44" t="str">
            <v>지도위원</v>
          </cell>
          <cell r="AF44" t="str">
            <v>영남지사</v>
          </cell>
          <cell r="AG44" t="str">
            <v>지급</v>
          </cell>
          <cell r="AH44" t="str">
            <v>신규</v>
          </cell>
          <cell r="AI44" t="str">
            <v>신규</v>
          </cell>
          <cell r="AJ44" t="str">
            <v>영남지사</v>
          </cell>
          <cell r="AK44" t="str">
            <v>신규</v>
          </cell>
          <cell r="AL44">
            <v>1</v>
          </cell>
          <cell r="AM44">
            <v>1</v>
          </cell>
          <cell r="AN44">
            <v>2</v>
          </cell>
          <cell r="AO44">
            <v>3</v>
          </cell>
          <cell r="AP44">
            <v>220</v>
          </cell>
          <cell r="AQ44">
            <v>55</v>
          </cell>
          <cell r="AV44">
            <v>1</v>
          </cell>
          <cell r="AW44">
            <v>1</v>
          </cell>
          <cell r="AX44">
            <v>37309</v>
          </cell>
          <cell r="AZ44" t="str">
            <v>김흥석</v>
          </cell>
          <cell r="BC44">
            <v>1</v>
          </cell>
          <cell r="BD44">
            <v>2</v>
          </cell>
          <cell r="BE44">
            <v>37333</v>
          </cell>
          <cell r="BF44">
            <v>37334</v>
          </cell>
          <cell r="BG44" t="str">
            <v>김흥석</v>
          </cell>
          <cell r="BJ44" t="str">
            <v>10월</v>
          </cell>
          <cell r="BK44" t="str">
            <v>완료</v>
          </cell>
          <cell r="BL44" t="str">
            <v>2사</v>
          </cell>
          <cell r="BQ44" t="str">
            <v>7월</v>
          </cell>
          <cell r="BX44">
            <v>2</v>
          </cell>
          <cell r="BY44">
            <v>37531</v>
          </cell>
          <cell r="CA44" t="str">
            <v>김흥석</v>
          </cell>
          <cell r="CB44" t="str">
            <v>김민선</v>
          </cell>
          <cell r="CD44" t="str">
            <v>10월</v>
          </cell>
          <cell r="CE44" t="str">
            <v>RQM0580</v>
          </cell>
          <cell r="CF44">
            <v>37344</v>
          </cell>
          <cell r="CJ44">
            <v>6</v>
          </cell>
          <cell r="CK44" t="str">
            <v>2사</v>
          </cell>
          <cell r="CL44">
            <v>37712</v>
          </cell>
          <cell r="CM44">
            <v>2</v>
          </cell>
          <cell r="CN44">
            <v>55</v>
          </cell>
          <cell r="CO44">
            <v>8</v>
          </cell>
          <cell r="CQ44">
            <v>55</v>
          </cell>
          <cell r="CR44">
            <v>110</v>
          </cell>
          <cell r="CT44">
            <v>8</v>
          </cell>
          <cell r="CU44">
            <v>8</v>
          </cell>
          <cell r="CV44">
            <v>1</v>
          </cell>
          <cell r="CW44">
            <v>37309</v>
          </cell>
          <cell r="CY44" t="str">
            <v>김흥석</v>
          </cell>
          <cell r="DC44">
            <v>2</v>
          </cell>
          <cell r="DD44">
            <v>37333</v>
          </cell>
          <cell r="DE44">
            <v>37334</v>
          </cell>
          <cell r="DF44" t="str">
            <v>김흥석</v>
          </cell>
          <cell r="DJ44">
            <v>2</v>
          </cell>
          <cell r="DK44">
            <v>37531</v>
          </cell>
          <cell r="DM44" t="str">
            <v>김흥석</v>
          </cell>
          <cell r="DN44" t="str">
            <v>김민선</v>
          </cell>
          <cell r="DQ44">
            <v>1</v>
          </cell>
          <cell r="DX44">
            <v>1</v>
          </cell>
          <cell r="EE44">
            <v>1</v>
          </cell>
          <cell r="EL44">
            <v>1</v>
          </cell>
        </row>
        <row r="45">
          <cell r="B45" t="str">
            <v>QS1051</v>
          </cell>
          <cell r="C45">
            <v>1</v>
          </cell>
          <cell r="D45">
            <v>37281</v>
          </cell>
          <cell r="E45" t="str">
            <v>천우산업</v>
          </cell>
          <cell r="H45" t="str">
            <v>김진수</v>
          </cell>
          <cell r="J45" t="str">
            <v>514-04-38532</v>
          </cell>
          <cell r="K45" t="str">
            <v>제조</v>
          </cell>
          <cell r="L45" t="str">
            <v>산업용플라스틱, 자동차부품</v>
          </cell>
          <cell r="M45" t="str">
            <v>704-833</v>
          </cell>
          <cell r="N45" t="str">
            <v>대구 달서 월암 1080-4</v>
          </cell>
          <cell r="R45" t="str">
            <v>자동차 헤드램프 및 에어 클리너용 프라스틱 사출부품에 대한 생산 및 부가서비스</v>
          </cell>
          <cell r="S45" t="str">
            <v>품질경영팀</v>
          </cell>
          <cell r="T45" t="str">
            <v>정홍근</v>
          </cell>
          <cell r="U45" t="str">
            <v>주임</v>
          </cell>
          <cell r="V45" t="str">
            <v>053-591-6001</v>
          </cell>
          <cell r="W45" t="str">
            <v>053-586-7796</v>
          </cell>
          <cell r="X45" t="str">
            <v>usheam@hanmir.com</v>
          </cell>
          <cell r="Z45" t="str">
            <v>QS9000/9002</v>
          </cell>
          <cell r="AA45">
            <v>224</v>
          </cell>
          <cell r="AB45">
            <v>3430</v>
          </cell>
          <cell r="AC45">
            <v>15</v>
          </cell>
          <cell r="AD45" t="str">
            <v>영남지사</v>
          </cell>
          <cell r="AF45" t="str">
            <v>영남지사</v>
          </cell>
          <cell r="AG45" t="str">
            <v>지급</v>
          </cell>
          <cell r="AH45" t="str">
            <v>KMAQA사후</v>
          </cell>
          <cell r="AI45" t="str">
            <v>전환</v>
          </cell>
          <cell r="AJ45" t="str">
            <v>영남지사</v>
          </cell>
          <cell r="AK45" t="str">
            <v>민창기</v>
          </cell>
          <cell r="AL45">
            <v>1</v>
          </cell>
          <cell r="AM45">
            <v>2</v>
          </cell>
          <cell r="AN45">
            <v>1</v>
          </cell>
          <cell r="AO45">
            <v>1</v>
          </cell>
          <cell r="AP45">
            <v>55</v>
          </cell>
          <cell r="AQ45">
            <v>0</v>
          </cell>
          <cell r="AR45" t="str">
            <v>해당없음</v>
          </cell>
          <cell r="AV45">
            <v>1</v>
          </cell>
          <cell r="AW45">
            <v>37309</v>
          </cell>
          <cell r="AY45" t="str">
            <v>김흥석</v>
          </cell>
          <cell r="BC45">
            <v>2</v>
          </cell>
          <cell r="BD45">
            <v>1</v>
          </cell>
          <cell r="BE45">
            <v>37356</v>
          </cell>
          <cell r="BF45" t="str">
            <v>김흥석</v>
          </cell>
          <cell r="BG45" t="str">
            <v>민창기</v>
          </cell>
          <cell r="BJ45" t="str">
            <v>완료</v>
          </cell>
          <cell r="BK45" t="str">
            <v>완료</v>
          </cell>
          <cell r="BL45" t="str">
            <v>3사</v>
          </cell>
          <cell r="BW45">
            <v>2</v>
          </cell>
          <cell r="BX45">
            <v>1</v>
          </cell>
          <cell r="BY45">
            <v>37491</v>
          </cell>
          <cell r="BZ45" t="str">
            <v>김흥석</v>
          </cell>
          <cell r="CA45" t="str">
            <v>민창기</v>
          </cell>
          <cell r="CD45" t="str">
            <v>완료</v>
          </cell>
          <cell r="CE45" t="str">
            <v>RQM0634/RQS0003</v>
          </cell>
          <cell r="CF45">
            <v>37092</v>
          </cell>
          <cell r="CJ45">
            <v>6</v>
          </cell>
          <cell r="CK45" t="str">
            <v>3사</v>
          </cell>
          <cell r="CL45">
            <v>37653</v>
          </cell>
          <cell r="CM45">
            <v>1</v>
          </cell>
          <cell r="CN45">
            <v>55</v>
          </cell>
          <cell r="CO45">
            <v>8</v>
          </cell>
          <cell r="CQ45">
            <v>0</v>
          </cell>
          <cell r="CR45">
            <v>55</v>
          </cell>
          <cell r="CT45">
            <v>0</v>
          </cell>
          <cell r="CU45">
            <v>0</v>
          </cell>
          <cell r="CV45">
            <v>1</v>
          </cell>
          <cell r="CW45">
            <v>37309</v>
          </cell>
          <cell r="CY45" t="str">
            <v>김흥석</v>
          </cell>
          <cell r="DC45">
            <v>2</v>
          </cell>
          <cell r="DD45">
            <v>37333</v>
          </cell>
          <cell r="DE45">
            <v>37334</v>
          </cell>
          <cell r="DF45" t="str">
            <v>김흥석</v>
          </cell>
          <cell r="DJ45">
            <v>1</v>
          </cell>
          <cell r="DK45">
            <v>37356</v>
          </cell>
          <cell r="DM45" t="str">
            <v>민창기</v>
          </cell>
          <cell r="DQ45">
            <v>1</v>
          </cell>
          <cell r="DR45">
            <v>37491</v>
          </cell>
          <cell r="DT45" t="str">
            <v>민창기</v>
          </cell>
        </row>
        <row r="46">
          <cell r="B46" t="str">
            <v>QS1052</v>
          </cell>
          <cell r="C46">
            <v>1</v>
          </cell>
          <cell r="D46">
            <v>37281</v>
          </cell>
          <cell r="E46" t="str">
            <v>대성정공</v>
          </cell>
          <cell r="H46" t="str">
            <v>배대진</v>
          </cell>
          <cell r="J46" t="str">
            <v>503-36-91727</v>
          </cell>
          <cell r="K46" t="str">
            <v>제조</v>
          </cell>
          <cell r="L46" t="str">
            <v>자동차 농기구부품</v>
          </cell>
          <cell r="M46" t="str">
            <v>702-812</v>
          </cell>
          <cell r="N46" t="str">
            <v>대구 북구 노원2가 358-1</v>
          </cell>
          <cell r="R46" t="str">
            <v>자동차부품(와샤, 클립, 부시, 롤라, 후드스테이로드캡, 스트라이커, 프론포도어커버), 다이캐스팅, 사출금형에 대한 생산 및 부가서비스</v>
          </cell>
          <cell r="T46" t="str">
            <v>배종규</v>
          </cell>
          <cell r="U46" t="str">
            <v>과장</v>
          </cell>
          <cell r="V46" t="str">
            <v>053-352-4134</v>
          </cell>
          <cell r="W46" t="str">
            <v>053-354-9349</v>
          </cell>
          <cell r="Z46" t="str">
            <v>QS 9000/9002</v>
          </cell>
          <cell r="AA46">
            <v>224</v>
          </cell>
          <cell r="AB46">
            <v>3430</v>
          </cell>
          <cell r="AC46">
            <v>15</v>
          </cell>
          <cell r="AD46" t="str">
            <v>영남지사</v>
          </cell>
          <cell r="AF46" t="str">
            <v>영남지사</v>
          </cell>
          <cell r="AG46" t="str">
            <v>지급</v>
          </cell>
          <cell r="AH46" t="str">
            <v>KMAQA사후</v>
          </cell>
          <cell r="AI46" t="str">
            <v>전환</v>
          </cell>
          <cell r="AJ46" t="str">
            <v>영남지사</v>
          </cell>
          <cell r="AK46" t="str">
            <v>민창기</v>
          </cell>
          <cell r="AM46">
            <v>1</v>
          </cell>
          <cell r="AN46">
            <v>1</v>
          </cell>
          <cell r="AO46">
            <v>1</v>
          </cell>
          <cell r="AP46">
            <v>55</v>
          </cell>
          <cell r="AQ46">
            <v>0</v>
          </cell>
          <cell r="AR46" t="str">
            <v>해당없음</v>
          </cell>
          <cell r="BC46">
            <v>1</v>
          </cell>
          <cell r="BD46">
            <v>1</v>
          </cell>
          <cell r="BE46">
            <v>37368</v>
          </cell>
          <cell r="BF46" t="str">
            <v>민창기</v>
          </cell>
          <cell r="BG46" t="str">
            <v>민창기</v>
          </cell>
          <cell r="BJ46" t="str">
            <v>고백주</v>
          </cell>
          <cell r="BK46" t="str">
            <v>완료</v>
          </cell>
          <cell r="BL46" t="str">
            <v>3사</v>
          </cell>
          <cell r="BW46">
            <v>1</v>
          </cell>
          <cell r="BX46">
            <v>1</v>
          </cell>
          <cell r="BY46">
            <v>37586</v>
          </cell>
          <cell r="BZ46" t="str">
            <v>민창기</v>
          </cell>
          <cell r="CA46" t="str">
            <v>민창기</v>
          </cell>
          <cell r="CD46" t="str">
            <v>8월</v>
          </cell>
          <cell r="CE46" t="str">
            <v>RQM0693/RQS0015</v>
          </cell>
          <cell r="CF46">
            <v>37113</v>
          </cell>
          <cell r="CJ46">
            <v>6</v>
          </cell>
          <cell r="CK46" t="str">
            <v>3사</v>
          </cell>
          <cell r="CL46">
            <v>37712</v>
          </cell>
          <cell r="CM46">
            <v>1</v>
          </cell>
          <cell r="CN46">
            <v>55</v>
          </cell>
          <cell r="CO46">
            <v>16</v>
          </cell>
          <cell r="CQ46">
            <v>0</v>
          </cell>
          <cell r="CR46">
            <v>55</v>
          </cell>
          <cell r="CT46">
            <v>0</v>
          </cell>
          <cell r="CU46">
            <v>16</v>
          </cell>
          <cell r="DC46">
            <v>1</v>
          </cell>
          <cell r="DD46">
            <v>37368</v>
          </cell>
          <cell r="DF46" t="str">
            <v>민창기</v>
          </cell>
          <cell r="DJ46">
            <v>1</v>
          </cell>
          <cell r="DK46">
            <v>37368</v>
          </cell>
          <cell r="DM46" t="str">
            <v>민창기</v>
          </cell>
          <cell r="DP46" t="str">
            <v>고백주</v>
          </cell>
          <cell r="DQ46">
            <v>1</v>
          </cell>
          <cell r="DR46">
            <v>37586</v>
          </cell>
          <cell r="DT46" t="str">
            <v>민창기</v>
          </cell>
        </row>
        <row r="47">
          <cell r="B47" t="str">
            <v>QM1053</v>
          </cell>
          <cell r="C47">
            <v>1</v>
          </cell>
          <cell r="D47">
            <v>37284</v>
          </cell>
          <cell r="E47" t="str">
            <v>신안건설산업㈜</v>
          </cell>
          <cell r="H47" t="str">
            <v>우경선</v>
          </cell>
          <cell r="J47" t="str">
            <v>105-81-78307</v>
          </cell>
          <cell r="K47" t="str">
            <v>건설, 부동산</v>
          </cell>
          <cell r="L47" t="str">
            <v/>
          </cell>
          <cell r="M47" t="str">
            <v>121-747</v>
          </cell>
          <cell r="N47" t="str">
            <v>서울 마포구 성산동 51-11 신안빌딩</v>
          </cell>
          <cell r="R47" t="str">
            <v>주택 및 건축에 대한 설계, 시공 및 서비스</v>
          </cell>
          <cell r="S47" t="str">
            <v>품질팀</v>
          </cell>
          <cell r="T47" t="str">
            <v>우창훈</v>
          </cell>
          <cell r="U47" t="str">
            <v>팀장</v>
          </cell>
          <cell r="V47" t="str">
            <v>02-320-9866</v>
          </cell>
          <cell r="W47" t="str">
            <v>02-320-9898</v>
          </cell>
          <cell r="Z47" t="str">
            <v>ISO 9001:2000</v>
          </cell>
          <cell r="AA47">
            <v>282</v>
          </cell>
          <cell r="AB47">
            <v>4512</v>
          </cell>
          <cell r="AC47">
            <v>95</v>
          </cell>
          <cell r="AD47" t="str">
            <v>QA LIST</v>
          </cell>
          <cell r="AF47" t="str">
            <v>영남지사</v>
          </cell>
          <cell r="AG47" t="str">
            <v>KMAQA사후</v>
          </cell>
          <cell r="AH47" t="str">
            <v>KMAQA사후</v>
          </cell>
          <cell r="AI47" t="str">
            <v>전환</v>
          </cell>
          <cell r="AJ47" t="str">
            <v>김용권</v>
          </cell>
          <cell r="AK47" t="str">
            <v>김용권</v>
          </cell>
          <cell r="AM47">
            <v>0</v>
          </cell>
          <cell r="AN47">
            <v>3</v>
          </cell>
          <cell r="AO47">
            <v>3</v>
          </cell>
          <cell r="AP47">
            <v>165</v>
          </cell>
          <cell r="AQ47" t="str">
            <v>해당없음</v>
          </cell>
          <cell r="AR47" t="str">
            <v>해당없음</v>
          </cell>
          <cell r="BC47">
            <v>1</v>
          </cell>
          <cell r="BD47">
            <v>3</v>
          </cell>
          <cell r="BE47">
            <v>37312</v>
          </cell>
          <cell r="BF47">
            <v>37313</v>
          </cell>
          <cell r="BG47" t="str">
            <v>김용권</v>
          </cell>
          <cell r="BH47" t="str">
            <v>김광수</v>
          </cell>
          <cell r="BJ47" t="str">
            <v>완료</v>
          </cell>
          <cell r="BK47" t="str">
            <v>완료</v>
          </cell>
          <cell r="BL47" t="str">
            <v>갱신</v>
          </cell>
          <cell r="BW47">
            <v>1</v>
          </cell>
          <cell r="BY47">
            <v>37312</v>
          </cell>
          <cell r="BZ47">
            <v>37313</v>
          </cell>
          <cell r="CA47" t="str">
            <v>김용권</v>
          </cell>
          <cell r="CB47" t="str">
            <v>김광수</v>
          </cell>
          <cell r="CD47" t="str">
            <v>8월</v>
          </cell>
          <cell r="CE47" t="str">
            <v>RQM0576</v>
          </cell>
          <cell r="CF47" t="str">
            <v>97/3/13</v>
          </cell>
          <cell r="CG47">
            <v>36598</v>
          </cell>
          <cell r="CJ47">
            <v>9</v>
          </cell>
          <cell r="CK47" t="str">
            <v>갱신</v>
          </cell>
          <cell r="CL47">
            <v>37653</v>
          </cell>
          <cell r="CM47">
            <v>3</v>
          </cell>
          <cell r="CN47">
            <v>55</v>
          </cell>
          <cell r="CO47">
            <v>8</v>
          </cell>
          <cell r="CQ47">
            <v>0</v>
          </cell>
          <cell r="CR47">
            <v>165</v>
          </cell>
          <cell r="CT47">
            <v>0</v>
          </cell>
          <cell r="CU47">
            <v>16</v>
          </cell>
          <cell r="DD47">
            <v>37312</v>
          </cell>
          <cell r="DE47">
            <v>37313</v>
          </cell>
          <cell r="DF47" t="str">
            <v>김용권</v>
          </cell>
          <cell r="DG47" t="str">
            <v>김광수</v>
          </cell>
          <cell r="DJ47">
            <v>3</v>
          </cell>
          <cell r="DQ47">
            <v>3</v>
          </cell>
          <cell r="DX47">
            <v>3</v>
          </cell>
          <cell r="EE47">
            <v>3</v>
          </cell>
          <cell r="EL47">
            <v>3</v>
          </cell>
          <cell r="EM47">
            <v>37312</v>
          </cell>
          <cell r="EN47">
            <v>37313</v>
          </cell>
          <cell r="EO47" t="str">
            <v>김용권</v>
          </cell>
          <cell r="EP47" t="str">
            <v>김광수</v>
          </cell>
        </row>
        <row r="48">
          <cell r="B48" t="str">
            <v>QM1056</v>
          </cell>
          <cell r="C48">
            <v>1</v>
          </cell>
          <cell r="D48">
            <v>37284</v>
          </cell>
          <cell r="E48" t="str">
            <v>㈜하나텍</v>
          </cell>
          <cell r="H48" t="str">
            <v>이응조</v>
          </cell>
          <cell r="J48" t="str">
            <v>138-81-17111</v>
          </cell>
          <cell r="K48" t="str">
            <v>제조</v>
          </cell>
          <cell r="L48" t="str">
            <v>배터리팩</v>
          </cell>
          <cell r="M48" t="str">
            <v>431-836</v>
          </cell>
          <cell r="N48" t="str">
            <v>경기 안양시 동안구 호계동 901-26</v>
          </cell>
          <cell r="R48" t="str">
            <v>이동통신단말기/정보기기용 Battery Pack에 대한 생산 및 부가서비스</v>
          </cell>
          <cell r="S48" t="str">
            <v>품질관리부</v>
          </cell>
          <cell r="T48" t="str">
            <v>주재원</v>
          </cell>
          <cell r="U48" t="str">
            <v>사원</v>
          </cell>
          <cell r="V48" t="str">
            <v>031-458-9141</v>
          </cell>
          <cell r="W48" t="str">
            <v>031-458-4349</v>
          </cell>
          <cell r="Z48" t="str">
            <v>ISO 9002:1994</v>
          </cell>
          <cell r="AA48">
            <v>191</v>
          </cell>
          <cell r="AB48">
            <v>3140</v>
          </cell>
          <cell r="AC48">
            <v>81</v>
          </cell>
          <cell r="AD48" t="str">
            <v>QA LIST</v>
          </cell>
          <cell r="AG48" t="str">
            <v>KMAQA사후</v>
          </cell>
          <cell r="AH48" t="str">
            <v>KMAQA사후</v>
          </cell>
          <cell r="AI48" t="str">
            <v>전환</v>
          </cell>
          <cell r="AJ48" t="str">
            <v>민창기</v>
          </cell>
          <cell r="AK48" t="str">
            <v>민창기</v>
          </cell>
          <cell r="AL48">
            <v>0</v>
          </cell>
          <cell r="AM48">
            <v>0</v>
          </cell>
          <cell r="AN48">
            <v>2</v>
          </cell>
          <cell r="AO48">
            <v>2</v>
          </cell>
          <cell r="AP48">
            <v>110</v>
          </cell>
          <cell r="AQ48" t="str">
            <v>해당없음</v>
          </cell>
          <cell r="AR48" t="str">
            <v>해당없음</v>
          </cell>
          <cell r="BC48">
            <v>3</v>
          </cell>
          <cell r="BD48">
            <v>2</v>
          </cell>
          <cell r="BE48">
            <v>37310</v>
          </cell>
          <cell r="BF48" t="str">
            <v>김용권</v>
          </cell>
          <cell r="BG48" t="str">
            <v>김경호</v>
          </cell>
          <cell r="BH48" t="str">
            <v>김희민</v>
          </cell>
          <cell r="BJ48" t="str">
            <v>완료</v>
          </cell>
          <cell r="BK48" t="str">
            <v>완료</v>
          </cell>
          <cell r="BL48" t="str">
            <v>갱신</v>
          </cell>
          <cell r="BX48">
            <v>2</v>
          </cell>
          <cell r="BY48">
            <v>37525</v>
          </cell>
          <cell r="BZ48" t="str">
            <v>김용권</v>
          </cell>
          <cell r="CA48" t="str">
            <v>민창기</v>
          </cell>
          <cell r="CB48" t="str">
            <v>김경호</v>
          </cell>
          <cell r="CD48" t="str">
            <v>2월</v>
          </cell>
          <cell r="CE48" t="str">
            <v>RQM0588</v>
          </cell>
          <cell r="CF48">
            <v>36483</v>
          </cell>
          <cell r="CG48">
            <v>36598</v>
          </cell>
          <cell r="CJ48">
            <v>6</v>
          </cell>
          <cell r="CK48" t="str">
            <v>갱신</v>
          </cell>
          <cell r="CL48">
            <v>37561</v>
          </cell>
          <cell r="CM48">
            <v>2</v>
          </cell>
          <cell r="CN48">
            <v>55</v>
          </cell>
          <cell r="CO48">
            <v>16</v>
          </cell>
          <cell r="CQ48">
            <v>0</v>
          </cell>
          <cell r="CR48">
            <v>110</v>
          </cell>
          <cell r="CT48">
            <v>0</v>
          </cell>
          <cell r="CU48">
            <v>32</v>
          </cell>
          <cell r="DD48">
            <v>37310</v>
          </cell>
          <cell r="DE48">
            <v>37313</v>
          </cell>
          <cell r="DF48" t="str">
            <v>김경호</v>
          </cell>
          <cell r="DG48" t="str">
            <v>김희민</v>
          </cell>
          <cell r="DJ48">
            <v>2</v>
          </cell>
          <cell r="DQ48">
            <v>2</v>
          </cell>
          <cell r="DX48">
            <v>2</v>
          </cell>
          <cell r="EE48">
            <v>2</v>
          </cell>
          <cell r="EL48">
            <v>2</v>
          </cell>
          <cell r="EM48">
            <v>37525</v>
          </cell>
          <cell r="EN48">
            <v>37313</v>
          </cell>
          <cell r="EO48" t="str">
            <v>민창기</v>
          </cell>
          <cell r="EP48" t="str">
            <v>김경호</v>
          </cell>
        </row>
        <row r="49">
          <cell r="B49" t="str">
            <v>QM1057</v>
          </cell>
          <cell r="C49">
            <v>1</v>
          </cell>
          <cell r="D49">
            <v>37285</v>
          </cell>
          <cell r="E49" t="str">
            <v>은창정공</v>
          </cell>
          <cell r="H49" t="str">
            <v>유일선</v>
          </cell>
          <cell r="J49" t="str">
            <v>130-43-60169</v>
          </cell>
          <cell r="K49" t="str">
            <v>제조</v>
          </cell>
          <cell r="L49" t="str">
            <v>부품가공</v>
          </cell>
          <cell r="M49" t="str">
            <v>421-805</v>
          </cell>
          <cell r="N49" t="str">
            <v>경기 부천시 오정구 내동 112</v>
          </cell>
          <cell r="R49" t="str">
            <v>CAD, CAM, CNC머시닝 센터 부품가공(통신기기용 부품 CASE)</v>
          </cell>
          <cell r="S49" t="str">
            <v>품질관리부</v>
          </cell>
          <cell r="T49" t="str">
            <v>고용순</v>
          </cell>
          <cell r="U49" t="str">
            <v>부장</v>
          </cell>
          <cell r="V49" t="str">
            <v>032-679-3118</v>
          </cell>
          <cell r="W49" t="str">
            <v>032-679-3119</v>
          </cell>
          <cell r="Z49" t="str">
            <v>ISO 9002:1994</v>
          </cell>
          <cell r="AA49">
            <v>172</v>
          </cell>
          <cell r="AB49">
            <v>2892</v>
          </cell>
          <cell r="AC49">
            <v>8</v>
          </cell>
          <cell r="AD49" t="str">
            <v>박성섭</v>
          </cell>
          <cell r="AF49" t="str">
            <v>박성섭</v>
          </cell>
          <cell r="AG49" t="str">
            <v>지급</v>
          </cell>
          <cell r="AH49" t="str">
            <v>전환</v>
          </cell>
          <cell r="AI49" t="str">
            <v>신규</v>
          </cell>
          <cell r="AJ49" t="str">
            <v>사업개발</v>
          </cell>
          <cell r="AK49" t="str">
            <v>홍시중</v>
          </cell>
          <cell r="AL49">
            <v>0</v>
          </cell>
          <cell r="AM49">
            <v>1</v>
          </cell>
          <cell r="AN49">
            <v>1</v>
          </cell>
          <cell r="AO49">
            <v>2</v>
          </cell>
          <cell r="AP49">
            <v>165</v>
          </cell>
          <cell r="AQ49">
            <v>55</v>
          </cell>
          <cell r="AR49" t="str">
            <v>2/19, 3/7</v>
          </cell>
          <cell r="AW49">
            <v>1</v>
          </cell>
          <cell r="AX49">
            <v>37307</v>
          </cell>
          <cell r="AZ49" t="str">
            <v>홍시중</v>
          </cell>
          <cell r="BC49">
            <v>2</v>
          </cell>
          <cell r="BD49">
            <v>1</v>
          </cell>
          <cell r="BE49">
            <v>37322</v>
          </cell>
          <cell r="BF49" t="str">
            <v>김경호</v>
          </cell>
          <cell r="BG49" t="str">
            <v>홍시중</v>
          </cell>
          <cell r="BJ49" t="str">
            <v>완료</v>
          </cell>
          <cell r="BK49" t="str">
            <v>완료</v>
          </cell>
          <cell r="BL49" t="str">
            <v>2사</v>
          </cell>
          <cell r="BW49">
            <v>2</v>
          </cell>
          <cell r="BX49">
            <v>1</v>
          </cell>
          <cell r="BY49">
            <v>37509</v>
          </cell>
          <cell r="BZ49" t="str">
            <v>민창기</v>
          </cell>
          <cell r="CA49" t="str">
            <v>홍시중</v>
          </cell>
          <cell r="CD49" t="str">
            <v>완료</v>
          </cell>
          <cell r="CE49" t="str">
            <v>RQM0615</v>
          </cell>
          <cell r="CF49">
            <v>37350</v>
          </cell>
          <cell r="CJ49">
            <v>6</v>
          </cell>
          <cell r="CK49" t="str">
            <v>2사</v>
          </cell>
          <cell r="CL49">
            <v>37681</v>
          </cell>
          <cell r="CM49">
            <v>1</v>
          </cell>
          <cell r="CN49">
            <v>55</v>
          </cell>
          <cell r="CO49">
            <v>16</v>
          </cell>
          <cell r="CQ49">
            <v>55</v>
          </cell>
          <cell r="CR49">
            <v>55</v>
          </cell>
          <cell r="CT49">
            <v>16</v>
          </cell>
          <cell r="CU49">
            <v>16</v>
          </cell>
          <cell r="CV49">
            <v>1</v>
          </cell>
          <cell r="CW49">
            <v>37307</v>
          </cell>
          <cell r="CY49" t="str">
            <v>홍시중</v>
          </cell>
          <cell r="DC49">
            <v>1</v>
          </cell>
          <cell r="DD49">
            <v>37322</v>
          </cell>
          <cell r="DF49" t="str">
            <v>홍시중</v>
          </cell>
          <cell r="DG49" t="str">
            <v>김희민</v>
          </cell>
          <cell r="DJ49">
            <v>1</v>
          </cell>
          <cell r="DK49">
            <v>37509</v>
          </cell>
          <cell r="DM49" t="str">
            <v>홍시중</v>
          </cell>
          <cell r="DQ49">
            <v>1</v>
          </cell>
          <cell r="DX49">
            <v>1</v>
          </cell>
          <cell r="EE49">
            <v>1</v>
          </cell>
          <cell r="EL49">
            <v>1</v>
          </cell>
          <cell r="EM49">
            <v>37525</v>
          </cell>
          <cell r="EO49" t="str">
            <v>민창기</v>
          </cell>
          <cell r="EP49" t="str">
            <v>김경호</v>
          </cell>
        </row>
        <row r="50">
          <cell r="B50" t="str">
            <v>QM1058</v>
          </cell>
          <cell r="C50">
            <v>1</v>
          </cell>
          <cell r="D50">
            <v>37287</v>
          </cell>
          <cell r="E50" t="str">
            <v>대성금속</v>
          </cell>
          <cell r="F50" t="str">
            <v>대성정밀금속공업사-&gt;대성금속(12/6)</v>
          </cell>
          <cell r="H50" t="str">
            <v>강현수</v>
          </cell>
          <cell r="J50" t="str">
            <v>130-39-62758</v>
          </cell>
          <cell r="K50" t="str">
            <v>조립금속제품제조업</v>
          </cell>
          <cell r="L50" t="str">
            <v>볼트,너트및나사제품</v>
          </cell>
          <cell r="M50" t="str">
            <v>404-802</v>
          </cell>
          <cell r="N50" t="str">
            <v>인천광역시 서구 마전동 524-3</v>
          </cell>
          <cell r="R50" t="str">
            <v>스크류, 볼트, 쎔스에 대한 개발, 생산 및 부가서비스</v>
          </cell>
          <cell r="S50" t="str">
            <v>품질관리과</v>
          </cell>
          <cell r="T50" t="str">
            <v xml:space="preserve">강현준 </v>
          </cell>
          <cell r="U50" t="str">
            <v>대리</v>
          </cell>
          <cell r="V50" t="str">
            <v>032-568-5778</v>
          </cell>
          <cell r="W50" t="str">
            <v>032-568-5330</v>
          </cell>
          <cell r="X50" t="str">
            <v>daesungsems@yahoo.co.kr</v>
          </cell>
          <cell r="Z50" t="str">
            <v>ISO 9001:2000</v>
          </cell>
          <cell r="AA50">
            <v>172</v>
          </cell>
          <cell r="AB50">
            <v>2894</v>
          </cell>
          <cell r="AC50">
            <v>6</v>
          </cell>
          <cell r="AD50" t="str">
            <v>이광식</v>
          </cell>
          <cell r="AE50" t="str">
            <v>이광식</v>
          </cell>
          <cell r="AF50" t="str">
            <v>이광식</v>
          </cell>
          <cell r="AG50" t="str">
            <v>지급</v>
          </cell>
          <cell r="AH50" t="str">
            <v>신규</v>
          </cell>
          <cell r="AI50" t="str">
            <v>신규</v>
          </cell>
          <cell r="AJ50" t="str">
            <v>사업개발</v>
          </cell>
          <cell r="AK50" t="str">
            <v>홍시중</v>
          </cell>
          <cell r="AL50">
            <v>1</v>
          </cell>
          <cell r="AM50">
            <v>1</v>
          </cell>
          <cell r="AN50">
            <v>1</v>
          </cell>
          <cell r="AO50">
            <v>2</v>
          </cell>
          <cell r="AP50">
            <v>165</v>
          </cell>
          <cell r="AQ50">
            <v>55</v>
          </cell>
          <cell r="AV50">
            <v>1</v>
          </cell>
          <cell r="AW50">
            <v>1</v>
          </cell>
          <cell r="AX50">
            <v>37313</v>
          </cell>
          <cell r="AY50" t="str">
            <v>홍시중</v>
          </cell>
          <cell r="AZ50" t="str">
            <v>홍시중</v>
          </cell>
          <cell r="BC50">
            <v>1</v>
          </cell>
          <cell r="BD50">
            <v>1</v>
          </cell>
          <cell r="BE50">
            <v>37328</v>
          </cell>
          <cell r="BF50" t="str">
            <v>홍시중</v>
          </cell>
          <cell r="BG50" t="str">
            <v>홍시중</v>
          </cell>
          <cell r="BJ50" t="str">
            <v>완료</v>
          </cell>
          <cell r="BK50" t="str">
            <v>완료</v>
          </cell>
          <cell r="BL50" t="str">
            <v>2사</v>
          </cell>
          <cell r="BW50">
            <v>1</v>
          </cell>
          <cell r="BX50">
            <v>1</v>
          </cell>
          <cell r="BY50">
            <v>37559</v>
          </cell>
          <cell r="BZ50" t="str">
            <v>홍시중</v>
          </cell>
          <cell r="CA50" t="str">
            <v>홍시중</v>
          </cell>
          <cell r="CD50" t="str">
            <v>완료</v>
          </cell>
          <cell r="CE50" t="str">
            <v>RQM0585</v>
          </cell>
          <cell r="CF50">
            <v>37344</v>
          </cell>
          <cell r="CJ50">
            <v>6</v>
          </cell>
          <cell r="CK50" t="str">
            <v>2사</v>
          </cell>
          <cell r="CL50">
            <v>37712</v>
          </cell>
          <cell r="CM50">
            <v>1</v>
          </cell>
          <cell r="CN50">
            <v>55</v>
          </cell>
          <cell r="CO50">
            <v>16</v>
          </cell>
          <cell r="CQ50">
            <v>55</v>
          </cell>
          <cell r="CR50">
            <v>55</v>
          </cell>
          <cell r="CT50">
            <v>16</v>
          </cell>
          <cell r="CU50">
            <v>16</v>
          </cell>
          <cell r="CV50">
            <v>1</v>
          </cell>
          <cell r="CW50">
            <v>37313</v>
          </cell>
          <cell r="CY50" t="str">
            <v>홍시중</v>
          </cell>
          <cell r="DC50">
            <v>1</v>
          </cell>
          <cell r="DD50">
            <v>37328</v>
          </cell>
          <cell r="DF50" t="str">
            <v>홍시중</v>
          </cell>
          <cell r="DJ50">
            <v>1</v>
          </cell>
          <cell r="DK50">
            <v>37559</v>
          </cell>
          <cell r="DM50" t="str">
            <v>홍시중</v>
          </cell>
          <cell r="DQ50">
            <v>1</v>
          </cell>
          <cell r="DX50">
            <v>1</v>
          </cell>
          <cell r="EE50">
            <v>1</v>
          </cell>
          <cell r="EL50">
            <v>1</v>
          </cell>
        </row>
        <row r="51">
          <cell r="B51" t="str">
            <v>QM1059</v>
          </cell>
          <cell r="C51">
            <v>1</v>
          </cell>
          <cell r="D51">
            <v>37287</v>
          </cell>
          <cell r="E51" t="str">
            <v>태림설비㈜</v>
          </cell>
          <cell r="H51" t="str">
            <v>우성진</v>
          </cell>
          <cell r="J51" t="str">
            <v>106-81-72612</v>
          </cell>
          <cell r="K51" t="str">
            <v>건설업, 건설</v>
          </cell>
          <cell r="L51" t="str">
            <v>기계설비, 소방시설공사업(기계분야)</v>
          </cell>
          <cell r="M51" t="str">
            <v>140-807</v>
          </cell>
          <cell r="N51" t="str">
            <v>서울 용산구 갈월동 103-15 서조빌딩</v>
          </cell>
          <cell r="R51" t="str">
            <v>기계설비, 소방시설 공사에 대한 시공 부가서비스</v>
          </cell>
          <cell r="S51" t="str">
            <v>관리과</v>
          </cell>
          <cell r="T51" t="str">
            <v>신재용</v>
          </cell>
          <cell r="U51" t="str">
            <v>과장</v>
          </cell>
          <cell r="V51" t="str">
            <v>02-792-9002~4</v>
          </cell>
          <cell r="W51" t="str">
            <v>02-796-9005</v>
          </cell>
          <cell r="X51" t="str">
            <v>daesungsems@yahoo.co.kr</v>
          </cell>
          <cell r="Z51" t="str">
            <v>ISO 9001:2000</v>
          </cell>
          <cell r="AA51">
            <v>284</v>
          </cell>
          <cell r="AB51">
            <v>4620</v>
          </cell>
          <cell r="AC51">
            <v>7</v>
          </cell>
          <cell r="AD51" t="str">
            <v>우정열</v>
          </cell>
          <cell r="AE51" t="str">
            <v>이광식</v>
          </cell>
          <cell r="AF51" t="str">
            <v>이광식</v>
          </cell>
          <cell r="AH51" t="str">
            <v>신규</v>
          </cell>
          <cell r="AI51" t="str">
            <v>신규</v>
          </cell>
          <cell r="AJ51" t="str">
            <v>사업개발</v>
          </cell>
          <cell r="AK51" t="str">
            <v>신규</v>
          </cell>
          <cell r="AL51">
            <v>1</v>
          </cell>
          <cell r="AM51">
            <v>1</v>
          </cell>
          <cell r="AN51">
            <v>1</v>
          </cell>
          <cell r="AO51">
            <v>2</v>
          </cell>
          <cell r="AP51">
            <v>165</v>
          </cell>
          <cell r="AQ51">
            <v>55</v>
          </cell>
          <cell r="AV51">
            <v>1</v>
          </cell>
          <cell r="AW51">
            <v>1</v>
          </cell>
          <cell r="AX51">
            <v>37312</v>
          </cell>
          <cell r="AY51" t="str">
            <v>홍시중</v>
          </cell>
          <cell r="AZ51" t="str">
            <v>우정열</v>
          </cell>
          <cell r="BC51">
            <v>1</v>
          </cell>
          <cell r="BD51">
            <v>1</v>
          </cell>
          <cell r="BE51">
            <v>37319</v>
          </cell>
          <cell r="BF51" t="str">
            <v>홍시중</v>
          </cell>
          <cell r="BG51" t="str">
            <v>우정열</v>
          </cell>
          <cell r="BJ51" t="str">
            <v>완료</v>
          </cell>
          <cell r="BK51" t="str">
            <v>완료</v>
          </cell>
          <cell r="BL51" t="str">
            <v>2사</v>
          </cell>
          <cell r="BQ51">
            <v>37313</v>
          </cell>
          <cell r="BS51" t="str">
            <v>홍시중</v>
          </cell>
          <cell r="BX51">
            <v>1</v>
          </cell>
          <cell r="BY51">
            <v>37560</v>
          </cell>
          <cell r="BZ51" t="str">
            <v>홍시중</v>
          </cell>
          <cell r="CA51" t="str">
            <v>우정열</v>
          </cell>
          <cell r="CD51" t="str">
            <v>완료</v>
          </cell>
          <cell r="CE51" t="str">
            <v>RQM0578</v>
          </cell>
          <cell r="CF51">
            <v>37330</v>
          </cell>
          <cell r="CJ51">
            <v>6</v>
          </cell>
          <cell r="CK51" t="str">
            <v>2사</v>
          </cell>
          <cell r="CL51">
            <v>37681</v>
          </cell>
          <cell r="CM51">
            <v>1</v>
          </cell>
          <cell r="CN51">
            <v>55</v>
          </cell>
          <cell r="CO51">
            <v>12</v>
          </cell>
          <cell r="CQ51">
            <v>55</v>
          </cell>
          <cell r="CR51">
            <v>55</v>
          </cell>
          <cell r="CT51">
            <v>12</v>
          </cell>
          <cell r="CU51">
            <v>12</v>
          </cell>
          <cell r="CV51">
            <v>1</v>
          </cell>
          <cell r="CW51">
            <v>37312</v>
          </cell>
          <cell r="CY51" t="str">
            <v>우정열</v>
          </cell>
          <cell r="DC51">
            <v>1</v>
          </cell>
          <cell r="DD51">
            <v>37319</v>
          </cell>
          <cell r="DF51" t="str">
            <v>우정열</v>
          </cell>
          <cell r="DJ51">
            <v>1</v>
          </cell>
          <cell r="DK51">
            <v>37560</v>
          </cell>
          <cell r="DM51" t="str">
            <v>우정열</v>
          </cell>
          <cell r="DQ51">
            <v>1</v>
          </cell>
          <cell r="DX51">
            <v>1</v>
          </cell>
          <cell r="EE51">
            <v>1</v>
          </cell>
          <cell r="EL51">
            <v>1</v>
          </cell>
        </row>
        <row r="52">
          <cell r="B52" t="str">
            <v>QM1060</v>
          </cell>
          <cell r="C52">
            <v>1</v>
          </cell>
          <cell r="D52">
            <v>37287</v>
          </cell>
          <cell r="E52" t="str">
            <v>태영정공</v>
          </cell>
          <cell r="H52" t="str">
            <v>김홍석</v>
          </cell>
          <cell r="J52" t="str">
            <v>134-07-63215</v>
          </cell>
          <cell r="K52" t="str">
            <v>제조업</v>
          </cell>
          <cell r="L52" t="str">
            <v>스프링, 스프링기계</v>
          </cell>
          <cell r="M52" t="str">
            <v>429-100</v>
          </cell>
          <cell r="N52" t="str">
            <v>경기 시흥시 금이동 524</v>
          </cell>
          <cell r="R52" t="str">
            <v>스프링에 대한 생산 및 부가서비스</v>
          </cell>
          <cell r="S52" t="str">
            <v>품질보증과</v>
          </cell>
          <cell r="T52" t="str">
            <v>이상기</v>
          </cell>
          <cell r="U52" t="str">
            <v>과장</v>
          </cell>
          <cell r="V52" t="str">
            <v>031-315-8877</v>
          </cell>
          <cell r="W52" t="str">
            <v>031-315-9084</v>
          </cell>
          <cell r="Z52" t="str">
            <v>ISO 9001:2000</v>
          </cell>
          <cell r="AA52">
            <v>172</v>
          </cell>
          <cell r="AB52">
            <v>2894</v>
          </cell>
          <cell r="AC52">
            <v>15</v>
          </cell>
          <cell r="AD52" t="str">
            <v>김관수</v>
          </cell>
          <cell r="AE52" t="str">
            <v>시그마경영서비스</v>
          </cell>
          <cell r="AF52" t="str">
            <v>김관수</v>
          </cell>
          <cell r="AG52" t="str">
            <v>지급</v>
          </cell>
          <cell r="AH52" t="str">
            <v>신규</v>
          </cell>
          <cell r="AI52" t="str">
            <v>신규</v>
          </cell>
          <cell r="AJ52" t="str">
            <v>사업개발</v>
          </cell>
          <cell r="AK52" t="str">
            <v>홍시중</v>
          </cell>
          <cell r="AL52">
            <v>1</v>
          </cell>
          <cell r="AM52">
            <v>1</v>
          </cell>
          <cell r="AN52">
            <v>1.5</v>
          </cell>
          <cell r="AO52">
            <v>2.5</v>
          </cell>
          <cell r="AP52">
            <v>192.5</v>
          </cell>
          <cell r="AQ52">
            <v>55</v>
          </cell>
          <cell r="AV52">
            <v>1</v>
          </cell>
          <cell r="AW52">
            <v>1</v>
          </cell>
          <cell r="AX52">
            <v>37342</v>
          </cell>
          <cell r="AY52" t="str">
            <v>우정열</v>
          </cell>
          <cell r="AZ52" t="str">
            <v>홍시중</v>
          </cell>
          <cell r="BC52">
            <v>1</v>
          </cell>
          <cell r="BD52">
            <v>1.5</v>
          </cell>
          <cell r="BE52">
            <v>37435</v>
          </cell>
          <cell r="BF52">
            <v>37436</v>
          </cell>
          <cell r="BG52" t="str">
            <v>홍시중</v>
          </cell>
          <cell r="BJ52" t="str">
            <v>완료</v>
          </cell>
          <cell r="BK52" t="str">
            <v>완료</v>
          </cell>
          <cell r="BL52" t="str">
            <v>1사</v>
          </cell>
          <cell r="BQ52">
            <v>37312</v>
          </cell>
          <cell r="BR52">
            <v>37342</v>
          </cell>
          <cell r="BS52" t="str">
            <v>우정열</v>
          </cell>
          <cell r="BT52" t="str">
            <v>홍시중</v>
          </cell>
          <cell r="BX52">
            <v>37319</v>
          </cell>
          <cell r="BY52">
            <v>37435</v>
          </cell>
          <cell r="BZ52">
            <v>37436</v>
          </cell>
          <cell r="CA52" t="str">
            <v>홍시중</v>
          </cell>
          <cell r="CD52" t="str">
            <v>완료</v>
          </cell>
          <cell r="CE52" t="str">
            <v>RQM0815</v>
          </cell>
          <cell r="CF52">
            <v>37443</v>
          </cell>
          <cell r="CJ52">
            <v>6</v>
          </cell>
          <cell r="CK52" t="str">
            <v>1사</v>
          </cell>
          <cell r="CL52">
            <v>37591</v>
          </cell>
          <cell r="CM52">
            <v>1</v>
          </cell>
          <cell r="CN52">
            <v>55</v>
          </cell>
          <cell r="CO52">
            <v>12</v>
          </cell>
          <cell r="CQ52">
            <v>55</v>
          </cell>
          <cell r="CR52">
            <v>82.5</v>
          </cell>
          <cell r="CT52">
            <v>0</v>
          </cell>
          <cell r="CU52">
            <v>0</v>
          </cell>
          <cell r="CV52">
            <v>1</v>
          </cell>
          <cell r="CW52">
            <v>37342</v>
          </cell>
          <cell r="CY52" t="str">
            <v>홍시중</v>
          </cell>
          <cell r="DD52">
            <v>37435</v>
          </cell>
          <cell r="DE52">
            <v>37436</v>
          </cell>
          <cell r="DF52" t="str">
            <v>홍시중</v>
          </cell>
          <cell r="DJ52">
            <v>1</v>
          </cell>
          <cell r="DK52" t="str">
            <v>6개월</v>
          </cell>
          <cell r="DQ52">
            <v>1</v>
          </cell>
          <cell r="DX52">
            <v>1</v>
          </cell>
          <cell r="EE52">
            <v>1</v>
          </cell>
          <cell r="EL52">
            <v>1</v>
          </cell>
        </row>
        <row r="53">
          <cell r="B53" t="str">
            <v>QM1061</v>
          </cell>
          <cell r="C53">
            <v>1</v>
          </cell>
          <cell r="D53">
            <v>37287</v>
          </cell>
          <cell r="E53" t="str">
            <v>㈜남일</v>
          </cell>
          <cell r="H53" t="str">
            <v>최상덕</v>
          </cell>
          <cell r="J53" t="str">
            <v>604-81-37157</v>
          </cell>
          <cell r="K53" t="str">
            <v>제조, 건설, 도매, 서비스</v>
          </cell>
          <cell r="L53" t="str">
            <v>교통안전시설물, 옥외광고물 외</v>
          </cell>
          <cell r="M53" t="str">
            <v>614-854</v>
          </cell>
          <cell r="N53" t="str">
            <v>부산 진구 양정2동 156-10</v>
          </cell>
          <cell r="Q53" t="str">
            <v>Construction for Metal, Electrical and painting work. Fabrication and Installation of Road Guide safety Board</v>
          </cell>
          <cell r="R53" t="str">
            <v>철물, 전기 및 도장공사의 시공 및 부가서비스도로 교통안전 표지판 제작∙설치</v>
          </cell>
          <cell r="S53" t="str">
            <v>품질관리실</v>
          </cell>
          <cell r="T53" t="str">
            <v>박희인</v>
          </cell>
          <cell r="U53" t="str">
            <v>실장</v>
          </cell>
          <cell r="V53" t="str">
            <v>051-647-7557</v>
          </cell>
          <cell r="W53" t="str">
            <v>051-863-7716</v>
          </cell>
          <cell r="Z53" t="str">
            <v>ISO 9001:2000</v>
          </cell>
          <cell r="AA53">
            <v>172</v>
          </cell>
          <cell r="AB53">
            <v>2899</v>
          </cell>
          <cell r="AC53">
            <v>12</v>
          </cell>
          <cell r="AD53" t="str">
            <v>고백주</v>
          </cell>
          <cell r="AE53" t="str">
            <v>한국생활용품시험연구원</v>
          </cell>
          <cell r="AF53" t="str">
            <v>김관수</v>
          </cell>
          <cell r="AH53" t="str">
            <v>신규</v>
          </cell>
          <cell r="AI53" t="str">
            <v>신규</v>
          </cell>
          <cell r="AJ53" t="str">
            <v>사업개발</v>
          </cell>
          <cell r="AK53" t="str">
            <v>홍시중</v>
          </cell>
          <cell r="AL53">
            <v>1</v>
          </cell>
          <cell r="AM53">
            <v>1</v>
          </cell>
          <cell r="AN53">
            <v>2</v>
          </cell>
          <cell r="AO53">
            <v>3</v>
          </cell>
          <cell r="AP53">
            <v>220</v>
          </cell>
          <cell r="AQ53">
            <v>55</v>
          </cell>
          <cell r="AV53">
            <v>1</v>
          </cell>
          <cell r="AW53">
            <v>1</v>
          </cell>
          <cell r="AX53">
            <v>37295</v>
          </cell>
          <cell r="AY53" t="str">
            <v>홍시중</v>
          </cell>
          <cell r="AZ53" t="str">
            <v>홍시중</v>
          </cell>
          <cell r="BC53">
            <v>1.5</v>
          </cell>
          <cell r="BD53">
            <v>2</v>
          </cell>
          <cell r="BE53">
            <v>37305</v>
          </cell>
          <cell r="BF53" t="str">
            <v>홍시중</v>
          </cell>
          <cell r="BG53" t="str">
            <v>홍시중</v>
          </cell>
          <cell r="BH53" t="str">
            <v>김광수</v>
          </cell>
          <cell r="BJ53" t="str">
            <v>완료</v>
          </cell>
          <cell r="BK53" t="str">
            <v>완료</v>
          </cell>
          <cell r="BL53" t="str">
            <v>2사</v>
          </cell>
          <cell r="BQ53">
            <v>37342</v>
          </cell>
          <cell r="BS53" t="str">
            <v>홍시중</v>
          </cell>
          <cell r="BX53">
            <v>1</v>
          </cell>
          <cell r="BY53">
            <v>37487</v>
          </cell>
          <cell r="BZ53" t="str">
            <v>홍시중</v>
          </cell>
          <cell r="CA53" t="str">
            <v>홍시중</v>
          </cell>
          <cell r="CD53" t="str">
            <v>12월</v>
          </cell>
          <cell r="CE53" t="str">
            <v>RQM0564</v>
          </cell>
          <cell r="CF53">
            <v>37315</v>
          </cell>
          <cell r="CJ53">
            <v>6</v>
          </cell>
          <cell r="CK53" t="str">
            <v>2사</v>
          </cell>
          <cell r="CL53">
            <v>37653</v>
          </cell>
          <cell r="CM53">
            <v>1</v>
          </cell>
          <cell r="CN53">
            <v>55</v>
          </cell>
          <cell r="CO53">
            <v>16</v>
          </cell>
          <cell r="CQ53">
            <v>55</v>
          </cell>
          <cell r="CR53">
            <v>110</v>
          </cell>
          <cell r="CT53">
            <v>16</v>
          </cell>
          <cell r="CU53">
            <v>32</v>
          </cell>
          <cell r="CV53">
            <v>1</v>
          </cell>
          <cell r="CW53">
            <v>37295</v>
          </cell>
          <cell r="CY53" t="str">
            <v>홍시중</v>
          </cell>
          <cell r="DC53">
            <v>2</v>
          </cell>
          <cell r="DD53">
            <v>37305</v>
          </cell>
          <cell r="DE53">
            <v>37436</v>
          </cell>
          <cell r="DF53" t="str">
            <v>홍시중</v>
          </cell>
          <cell r="DG53" t="str">
            <v>김광수</v>
          </cell>
          <cell r="DJ53">
            <v>1</v>
          </cell>
          <cell r="DK53">
            <v>37487</v>
          </cell>
          <cell r="DM53" t="str">
            <v>홍시중</v>
          </cell>
          <cell r="DQ53">
            <v>1</v>
          </cell>
          <cell r="DX53">
            <v>1</v>
          </cell>
          <cell r="EE53">
            <v>1</v>
          </cell>
          <cell r="EL53">
            <v>1</v>
          </cell>
        </row>
        <row r="54">
          <cell r="B54" t="str">
            <v>QM1063</v>
          </cell>
          <cell r="C54">
            <v>1</v>
          </cell>
          <cell r="D54">
            <v>37287</v>
          </cell>
          <cell r="E54" t="str">
            <v>이화전기통신㈜</v>
          </cell>
          <cell r="H54" t="str">
            <v>이영철</v>
          </cell>
          <cell r="J54" t="str">
            <v>107-81-69518</v>
          </cell>
          <cell r="K54" t="str">
            <v>건설,제조,건설,도매</v>
          </cell>
          <cell r="L54" t="str">
            <v>전기공사 외</v>
          </cell>
          <cell r="M54" t="str">
            <v>441-870</v>
          </cell>
          <cell r="N54" t="str">
            <v>경기 수원시 권선구 세류동 486-4</v>
          </cell>
          <cell r="Q54" t="str">
            <v>Construction for Metal, Electrical and painting work. Fabrication and Installation of Road Guide safety Board</v>
          </cell>
          <cell r="R54" t="str">
            <v>전기공사에 대한 시공 및 부가서비스</v>
          </cell>
          <cell r="S54" t="str">
            <v>관리부</v>
          </cell>
          <cell r="T54" t="str">
            <v>김세훈</v>
          </cell>
          <cell r="U54" t="str">
            <v>과장</v>
          </cell>
          <cell r="V54" t="str">
            <v>031-226-1573</v>
          </cell>
          <cell r="W54" t="str">
            <v>031-226-1575</v>
          </cell>
          <cell r="Z54" t="str">
            <v>ISO 9002:1994</v>
          </cell>
          <cell r="AA54">
            <v>284</v>
          </cell>
          <cell r="AB54">
            <v>4620</v>
          </cell>
          <cell r="AC54">
            <v>29</v>
          </cell>
          <cell r="AD54" t="str">
            <v>QA LIST</v>
          </cell>
          <cell r="AE54" t="str">
            <v>한국생활용품시험연구원</v>
          </cell>
          <cell r="AH54" t="str">
            <v>KMAQA갱신</v>
          </cell>
          <cell r="AI54" t="str">
            <v>전환</v>
          </cell>
          <cell r="AJ54" t="str">
            <v>김용권</v>
          </cell>
          <cell r="AK54" t="str">
            <v>김용권</v>
          </cell>
          <cell r="AL54">
            <v>1</v>
          </cell>
          <cell r="AM54">
            <v>1</v>
          </cell>
          <cell r="AN54">
            <v>2</v>
          </cell>
          <cell r="AO54">
            <v>3</v>
          </cell>
          <cell r="AP54">
            <v>165</v>
          </cell>
          <cell r="AR54" t="str">
            <v>해당없음</v>
          </cell>
          <cell r="AV54">
            <v>1</v>
          </cell>
          <cell r="AW54">
            <v>1</v>
          </cell>
          <cell r="AX54">
            <v>37308</v>
          </cell>
          <cell r="AY54" t="str">
            <v>홍시중</v>
          </cell>
          <cell r="AZ54" t="str">
            <v>김용권</v>
          </cell>
          <cell r="BC54">
            <v>2</v>
          </cell>
          <cell r="BD54">
            <v>2</v>
          </cell>
          <cell r="BE54">
            <v>37315</v>
          </cell>
          <cell r="BF54" t="str">
            <v>홍시중</v>
          </cell>
          <cell r="BG54" t="str">
            <v>김용권</v>
          </cell>
          <cell r="BH54" t="str">
            <v>강성민</v>
          </cell>
          <cell r="BJ54" t="str">
            <v>완료</v>
          </cell>
          <cell r="BK54" t="str">
            <v>완료</v>
          </cell>
          <cell r="BL54" t="str">
            <v>2사</v>
          </cell>
          <cell r="BR54">
            <v>37308</v>
          </cell>
          <cell r="BT54" t="str">
            <v>김용권</v>
          </cell>
          <cell r="BW54">
            <v>1</v>
          </cell>
          <cell r="BX54">
            <v>2</v>
          </cell>
          <cell r="BY54">
            <v>37315</v>
          </cell>
          <cell r="BZ54" t="str">
            <v>홍시중</v>
          </cell>
          <cell r="CA54" t="str">
            <v>김용권</v>
          </cell>
          <cell r="CB54" t="str">
            <v>정연택</v>
          </cell>
          <cell r="CD54" t="str">
            <v>2월</v>
          </cell>
          <cell r="CE54" t="str">
            <v>RQM0618</v>
          </cell>
          <cell r="CF54">
            <v>36252</v>
          </cell>
          <cell r="CG54">
            <v>37365</v>
          </cell>
          <cell r="CJ54">
            <v>9</v>
          </cell>
          <cell r="CK54" t="str">
            <v>2사</v>
          </cell>
          <cell r="CL54">
            <v>37865</v>
          </cell>
          <cell r="CM54">
            <v>2</v>
          </cell>
          <cell r="CN54">
            <v>55</v>
          </cell>
          <cell r="CO54">
            <v>8</v>
          </cell>
          <cell r="CQ54">
            <v>55</v>
          </cell>
          <cell r="CR54">
            <v>110</v>
          </cell>
          <cell r="CT54">
            <v>0</v>
          </cell>
          <cell r="CU54">
            <v>16</v>
          </cell>
          <cell r="CV54">
            <v>1</v>
          </cell>
          <cell r="CW54">
            <v>37308</v>
          </cell>
          <cell r="CY54" t="str">
            <v>김용권</v>
          </cell>
          <cell r="DC54">
            <v>2</v>
          </cell>
          <cell r="DD54">
            <v>37315</v>
          </cell>
          <cell r="DF54" t="str">
            <v>김용권</v>
          </cell>
          <cell r="DG54" t="str">
            <v>강성민</v>
          </cell>
          <cell r="DJ54">
            <v>2</v>
          </cell>
          <cell r="DK54">
            <v>37606</v>
          </cell>
          <cell r="DM54" t="str">
            <v>김용권</v>
          </cell>
          <cell r="DN54" t="str">
            <v>정연택</v>
          </cell>
          <cell r="DQ54">
            <v>2</v>
          </cell>
          <cell r="DX54">
            <v>2</v>
          </cell>
          <cell r="EE54">
            <v>2</v>
          </cell>
          <cell r="EL54">
            <v>2</v>
          </cell>
          <cell r="EM54">
            <v>37315</v>
          </cell>
          <cell r="EO54" t="str">
            <v>김용권</v>
          </cell>
          <cell r="EP54" t="str">
            <v>강성민</v>
          </cell>
        </row>
        <row r="55">
          <cell r="B55" t="str">
            <v>QM1064</v>
          </cell>
          <cell r="C55">
            <v>1</v>
          </cell>
          <cell r="D55">
            <v>37287</v>
          </cell>
          <cell r="E55" t="str">
            <v>신성정보통신공사</v>
          </cell>
          <cell r="H55" t="str">
            <v>김영철</v>
          </cell>
          <cell r="J55" t="str">
            <v>210-51-60795</v>
          </cell>
          <cell r="K55" t="str">
            <v>도매업, 건설</v>
          </cell>
          <cell r="L55" t="str">
            <v>전기, 전자부품, 통신설비공사</v>
          </cell>
          <cell r="M55" t="str">
            <v>142-863</v>
          </cell>
          <cell r="N55" t="str">
            <v>서울 강북구 번동 237 주공3단지상가 301동 201호</v>
          </cell>
          <cell r="R55" t="str">
            <v>정보통신공사에 대한 시공 및 부가서비스</v>
          </cell>
          <cell r="S55" t="str">
            <v>관리부</v>
          </cell>
          <cell r="T55" t="str">
            <v>정윤석</v>
          </cell>
          <cell r="U55" t="str">
            <v>과장</v>
          </cell>
          <cell r="V55" t="str">
            <v>02-986-1314</v>
          </cell>
          <cell r="W55" t="str">
            <v>02-987-0483</v>
          </cell>
          <cell r="Z55" t="str">
            <v>ISO 9001:2000</v>
          </cell>
          <cell r="AA55">
            <v>284</v>
          </cell>
          <cell r="AB55">
            <v>4620</v>
          </cell>
          <cell r="AC55">
            <v>22</v>
          </cell>
          <cell r="AD55" t="str">
            <v>QA LIST</v>
          </cell>
          <cell r="AH55" t="str">
            <v>KMAQA갱신</v>
          </cell>
          <cell r="AI55" t="str">
            <v>전환</v>
          </cell>
          <cell r="AJ55" t="str">
            <v>김용권</v>
          </cell>
          <cell r="AK55" t="str">
            <v>김용권</v>
          </cell>
          <cell r="AL55">
            <v>3</v>
          </cell>
          <cell r="AM55">
            <v>1</v>
          </cell>
          <cell r="AN55">
            <v>2</v>
          </cell>
          <cell r="AO55">
            <v>3</v>
          </cell>
          <cell r="AP55">
            <v>165</v>
          </cell>
          <cell r="AQ55" t="str">
            <v>입회대상</v>
          </cell>
          <cell r="AR55" t="str">
            <v>해당없음</v>
          </cell>
          <cell r="AV55">
            <v>3</v>
          </cell>
          <cell r="AW55">
            <v>1</v>
          </cell>
          <cell r="AX55">
            <v>37307</v>
          </cell>
          <cell r="AY55" t="str">
            <v xml:space="preserve">민창기 </v>
          </cell>
          <cell r="AZ55" t="str">
            <v>김용권</v>
          </cell>
          <cell r="BA55" t="str">
            <v>하진식</v>
          </cell>
          <cell r="BC55">
            <v>10</v>
          </cell>
          <cell r="BD55">
            <v>2</v>
          </cell>
          <cell r="BE55">
            <v>37321</v>
          </cell>
          <cell r="BF55" t="str">
            <v>민창기</v>
          </cell>
          <cell r="BG55" t="str">
            <v>김용권</v>
          </cell>
          <cell r="BH55" t="str">
            <v>이상엽</v>
          </cell>
          <cell r="BJ55" t="str">
            <v>완료</v>
          </cell>
          <cell r="BK55" t="str">
            <v>완료</v>
          </cell>
          <cell r="BQ55">
            <v>37294</v>
          </cell>
          <cell r="BR55">
            <v>37307</v>
          </cell>
          <cell r="BS55" t="str">
            <v xml:space="preserve">민창기 </v>
          </cell>
          <cell r="BT55" t="str">
            <v>김용권</v>
          </cell>
          <cell r="BU55" t="str">
            <v>하진식</v>
          </cell>
          <cell r="BX55">
            <v>37321</v>
          </cell>
          <cell r="BY55">
            <v>37321</v>
          </cell>
          <cell r="BZ55" t="str">
            <v>민창기</v>
          </cell>
          <cell r="CA55" t="str">
            <v>김용권</v>
          </cell>
          <cell r="CB55" t="str">
            <v>이상엽</v>
          </cell>
          <cell r="CD55" t="str">
            <v>완료</v>
          </cell>
          <cell r="CE55" t="e">
            <v>#N/A</v>
          </cell>
          <cell r="CJ55">
            <v>9</v>
          </cell>
          <cell r="CL55">
            <v>37591</v>
          </cell>
          <cell r="CM55">
            <v>2</v>
          </cell>
          <cell r="CN55">
            <v>55</v>
          </cell>
          <cell r="CO55">
            <v>8</v>
          </cell>
          <cell r="CQ55">
            <v>55</v>
          </cell>
          <cell r="CR55">
            <v>110</v>
          </cell>
          <cell r="CT55">
            <v>8</v>
          </cell>
          <cell r="CU55">
            <v>16</v>
          </cell>
          <cell r="CW55">
            <v>37307</v>
          </cell>
          <cell r="CY55" t="str">
            <v>김용권</v>
          </cell>
          <cell r="CZ55" t="str">
            <v xml:space="preserve"> 최진철</v>
          </cell>
          <cell r="DA55" t="str">
            <v>하진식</v>
          </cell>
          <cell r="DD55">
            <v>37321</v>
          </cell>
          <cell r="DE55">
            <v>37323</v>
          </cell>
          <cell r="DF55" t="str">
            <v>김용권</v>
          </cell>
          <cell r="DG55" t="str">
            <v>이상엽</v>
          </cell>
          <cell r="DH55" t="str">
            <v>하진식김희민</v>
          </cell>
          <cell r="DJ55">
            <v>2</v>
          </cell>
          <cell r="DK55" t="str">
            <v>9개월</v>
          </cell>
          <cell r="DQ55">
            <v>2</v>
          </cell>
          <cell r="DX55">
            <v>2</v>
          </cell>
          <cell r="EE55">
            <v>2</v>
          </cell>
          <cell r="EL55">
            <v>2</v>
          </cell>
        </row>
        <row r="56">
          <cell r="B56" t="str">
            <v>EM1065</v>
          </cell>
          <cell r="C56">
            <v>1</v>
          </cell>
          <cell r="D56">
            <v>37287</v>
          </cell>
          <cell r="E56" t="str">
            <v>㈜주영</v>
          </cell>
          <cell r="H56" t="str">
            <v>홍봉선</v>
          </cell>
          <cell r="J56" t="str">
            <v>135-81-24990</v>
          </cell>
          <cell r="K56" t="str">
            <v>제조, 서비스</v>
          </cell>
          <cell r="L56" t="str">
            <v>소부직포외</v>
          </cell>
          <cell r="M56" t="str">
            <v>449-908</v>
          </cell>
          <cell r="N56" t="str">
            <v>경기 용인시 기흥읍 영덕리 563-1</v>
          </cell>
          <cell r="R56" t="str">
            <v>솜류,견면,섬유흡음단열재,건자재 및 산업용 섬유보드에 대한 설계,개발,생산 및 부가서비스</v>
          </cell>
          <cell r="S56" t="str">
            <v>관리부</v>
          </cell>
          <cell r="T56" t="str">
            <v xml:space="preserve">김찬식 </v>
          </cell>
          <cell r="U56" t="str">
            <v>부장</v>
          </cell>
          <cell r="V56" t="str">
            <v>031-215-8822</v>
          </cell>
          <cell r="W56" t="str">
            <v>031-215-1769</v>
          </cell>
          <cell r="Z56" t="str">
            <v>ISO 14001:1996</v>
          </cell>
          <cell r="AA56" t="str">
            <v>041</v>
          </cell>
          <cell r="AB56">
            <v>1791</v>
          </cell>
          <cell r="AC56">
            <v>19</v>
          </cell>
          <cell r="AD56" t="str">
            <v>QA LIST</v>
          </cell>
          <cell r="AG56" t="str">
            <v>KMAQA갱신</v>
          </cell>
          <cell r="AH56" t="str">
            <v>KMAQA사후</v>
          </cell>
          <cell r="AI56" t="str">
            <v>전환</v>
          </cell>
          <cell r="AJ56" t="str">
            <v>송철근</v>
          </cell>
          <cell r="AK56" t="str">
            <v>송철근</v>
          </cell>
          <cell r="AL56">
            <v>1</v>
          </cell>
          <cell r="AM56">
            <v>2</v>
          </cell>
          <cell r="AN56">
            <v>1.5</v>
          </cell>
          <cell r="AO56">
            <v>1.5</v>
          </cell>
          <cell r="AP56">
            <v>105</v>
          </cell>
          <cell r="AQ56">
            <v>0</v>
          </cell>
          <cell r="AR56" t="str">
            <v>해당없음</v>
          </cell>
          <cell r="AV56">
            <v>1</v>
          </cell>
          <cell r="AW56">
            <v>37308</v>
          </cell>
          <cell r="AY56" t="str">
            <v>김용권</v>
          </cell>
          <cell r="BC56">
            <v>2</v>
          </cell>
          <cell r="BD56">
            <v>1.5</v>
          </cell>
          <cell r="BE56">
            <v>37323</v>
          </cell>
          <cell r="BF56">
            <v>37324</v>
          </cell>
          <cell r="BG56" t="str">
            <v>송철근</v>
          </cell>
          <cell r="BJ56" t="str">
            <v>완료</v>
          </cell>
          <cell r="BK56" t="str">
            <v>완료</v>
          </cell>
          <cell r="BQ56">
            <v>37308</v>
          </cell>
          <cell r="BS56" t="str">
            <v>김용권</v>
          </cell>
          <cell r="BX56">
            <v>1.5</v>
          </cell>
          <cell r="BY56">
            <v>37512</v>
          </cell>
          <cell r="BZ56">
            <v>37513</v>
          </cell>
          <cell r="CA56" t="str">
            <v>송철근</v>
          </cell>
          <cell r="CD56" t="str">
            <v>11월</v>
          </cell>
          <cell r="CE56" t="e">
            <v>#N/A</v>
          </cell>
          <cell r="CF56">
            <v>36252</v>
          </cell>
          <cell r="CJ56">
            <v>6</v>
          </cell>
          <cell r="CK56" t="str">
            <v>1사</v>
          </cell>
          <cell r="CL56">
            <v>37500</v>
          </cell>
          <cell r="CM56">
            <v>1.5</v>
          </cell>
          <cell r="CN56">
            <v>55</v>
          </cell>
          <cell r="CO56">
            <v>8</v>
          </cell>
          <cell r="CQ56">
            <v>0</v>
          </cell>
          <cell r="CR56">
            <v>82.5</v>
          </cell>
          <cell r="CT56">
            <v>0</v>
          </cell>
          <cell r="CU56">
            <v>8</v>
          </cell>
          <cell r="CW56">
            <v>37308</v>
          </cell>
          <cell r="CY56" t="str">
            <v>김용권</v>
          </cell>
          <cell r="DD56">
            <v>37323</v>
          </cell>
          <cell r="DE56">
            <v>37324</v>
          </cell>
          <cell r="DF56" t="str">
            <v>송철근</v>
          </cell>
          <cell r="DG56" t="str">
            <v>강성민</v>
          </cell>
          <cell r="DJ56">
            <v>1.5</v>
          </cell>
          <cell r="DK56" t="str">
            <v>9개월</v>
          </cell>
          <cell r="DQ56">
            <v>1.5</v>
          </cell>
          <cell r="DX56">
            <v>1.5</v>
          </cell>
          <cell r="EE56">
            <v>1.5</v>
          </cell>
          <cell r="EL56">
            <v>1.5</v>
          </cell>
          <cell r="EM56">
            <v>37315</v>
          </cell>
          <cell r="EO56" t="str">
            <v>김용권</v>
          </cell>
          <cell r="EP56" t="str">
            <v>강성민</v>
          </cell>
        </row>
        <row r="57">
          <cell r="B57" t="str">
            <v>QM1065</v>
          </cell>
          <cell r="C57">
            <v>1</v>
          </cell>
          <cell r="D57">
            <v>37287</v>
          </cell>
          <cell r="E57" t="str">
            <v>㈜주영</v>
          </cell>
          <cell r="H57" t="str">
            <v>홍봉선</v>
          </cell>
          <cell r="J57" t="str">
            <v>135-81-24990</v>
          </cell>
          <cell r="K57" t="str">
            <v>제조, 서비스</v>
          </cell>
          <cell r="L57" t="str">
            <v>제조, 서비스</v>
          </cell>
          <cell r="M57" t="str">
            <v>449-908</v>
          </cell>
          <cell r="N57" t="str">
            <v>경기 용인시 기흥읍 영덕리 563-1</v>
          </cell>
          <cell r="R57" t="str">
            <v>솜류,견면,섬유흡음단열재,건자재 및 산업용 섬유보드에 대한 설계,개발,생산 및 부가서비스</v>
          </cell>
          <cell r="S57" t="str">
            <v>관리부</v>
          </cell>
          <cell r="T57" t="str">
            <v xml:space="preserve">김찬식 </v>
          </cell>
          <cell r="U57" t="str">
            <v>부장</v>
          </cell>
          <cell r="V57" t="str">
            <v>031-215-8822</v>
          </cell>
          <cell r="W57" t="str">
            <v>031-215-1769</v>
          </cell>
          <cell r="Z57" t="str">
            <v>ISO 9001:1994</v>
          </cell>
          <cell r="AA57" t="str">
            <v>041</v>
          </cell>
          <cell r="AB57">
            <v>1791</v>
          </cell>
          <cell r="AC57">
            <v>19</v>
          </cell>
          <cell r="AD57" t="str">
            <v>QA LIST</v>
          </cell>
          <cell r="AG57" t="str">
            <v>KMAQA갱신</v>
          </cell>
          <cell r="AH57" t="str">
            <v>KMAQA사후</v>
          </cell>
          <cell r="AI57" t="str">
            <v>전환</v>
          </cell>
          <cell r="AJ57" t="str">
            <v>이희창</v>
          </cell>
          <cell r="AK57" t="str">
            <v>이희창</v>
          </cell>
          <cell r="AL57">
            <v>1</v>
          </cell>
          <cell r="AM57">
            <v>2</v>
          </cell>
          <cell r="AN57">
            <v>1.5</v>
          </cell>
          <cell r="AO57">
            <v>1.5</v>
          </cell>
          <cell r="AP57">
            <v>82.5</v>
          </cell>
          <cell r="AQ57">
            <v>0</v>
          </cell>
          <cell r="AR57" t="str">
            <v>해당없음</v>
          </cell>
          <cell r="AV57">
            <v>1</v>
          </cell>
          <cell r="AW57">
            <v>37307</v>
          </cell>
          <cell r="AY57" t="str">
            <v>김용권</v>
          </cell>
          <cell r="BC57">
            <v>2</v>
          </cell>
          <cell r="BD57">
            <v>1.5</v>
          </cell>
          <cell r="BE57">
            <v>37347</v>
          </cell>
          <cell r="BF57">
            <v>37348</v>
          </cell>
          <cell r="BG57" t="str">
            <v>이희창</v>
          </cell>
          <cell r="BJ57" t="str">
            <v>완료</v>
          </cell>
          <cell r="BK57" t="str">
            <v>완료</v>
          </cell>
          <cell r="BL57" t="str">
            <v>4사</v>
          </cell>
          <cell r="BQ57">
            <v>37307</v>
          </cell>
          <cell r="BS57" t="str">
            <v>김용권</v>
          </cell>
          <cell r="BX57">
            <v>1.5</v>
          </cell>
          <cell r="BY57">
            <v>37512</v>
          </cell>
          <cell r="BZ57">
            <v>37513</v>
          </cell>
          <cell r="CA57" t="str">
            <v>이희창</v>
          </cell>
          <cell r="CD57" t="str">
            <v>12월</v>
          </cell>
          <cell r="CE57" t="str">
            <v>RQM0617</v>
          </cell>
          <cell r="CF57">
            <v>36931</v>
          </cell>
          <cell r="CJ57">
            <v>6</v>
          </cell>
          <cell r="CK57" t="str">
            <v>4사</v>
          </cell>
          <cell r="CL57">
            <v>37681</v>
          </cell>
          <cell r="CM57">
            <v>1.5</v>
          </cell>
          <cell r="CN57">
            <v>55</v>
          </cell>
          <cell r="CO57">
            <v>4</v>
          </cell>
          <cell r="CQ57">
            <v>0</v>
          </cell>
          <cell r="CR57">
            <v>82.5</v>
          </cell>
          <cell r="CT57">
            <v>0</v>
          </cell>
          <cell r="CU57">
            <v>8</v>
          </cell>
          <cell r="CW57">
            <v>37307</v>
          </cell>
          <cell r="CY57" t="str">
            <v>김용권</v>
          </cell>
          <cell r="DD57">
            <v>37347</v>
          </cell>
          <cell r="DE57">
            <v>37348</v>
          </cell>
          <cell r="DF57" t="str">
            <v>이희창</v>
          </cell>
          <cell r="DG57" t="str">
            <v>이상엽</v>
          </cell>
          <cell r="DJ57">
            <v>1.5</v>
          </cell>
          <cell r="DK57" t="str">
            <v>9개월</v>
          </cell>
          <cell r="DQ57">
            <v>1.5</v>
          </cell>
          <cell r="DX57">
            <v>1.5</v>
          </cell>
          <cell r="DY57">
            <v>37512</v>
          </cell>
          <cell r="DZ57">
            <v>37513</v>
          </cell>
          <cell r="EA57" t="str">
            <v>이희창</v>
          </cell>
          <cell r="EE57">
            <v>1.5</v>
          </cell>
          <cell r="EL57">
            <v>1.5</v>
          </cell>
        </row>
        <row r="58">
          <cell r="B58" t="str">
            <v>EM1066</v>
          </cell>
          <cell r="C58">
            <v>2</v>
          </cell>
          <cell r="D58">
            <v>37288</v>
          </cell>
          <cell r="E58" t="str">
            <v>삼진화학</v>
          </cell>
          <cell r="F58" t="str">
            <v>(kmaqa 최초인증96/12/19이나 최초심사로 진행)</v>
          </cell>
          <cell r="H58" t="str">
            <v>이한상</v>
          </cell>
          <cell r="J58" t="str">
            <v>312-81-03364</v>
          </cell>
          <cell r="K58" t="str">
            <v>제조</v>
          </cell>
          <cell r="L58" t="str">
            <v>프라스틱, 기타포장재</v>
          </cell>
          <cell r="M58" t="str">
            <v>330-805</v>
          </cell>
          <cell r="N58" t="str">
            <v>충남 천안시 성환읍 성환리 105-1</v>
          </cell>
          <cell r="R58" t="str">
            <v>식품포장,플라스틱 포장,창호재에 대한 제조 및 부가서비스</v>
          </cell>
          <cell r="S58" t="str">
            <v>기술팀</v>
          </cell>
          <cell r="T58" t="str">
            <v>김동석</v>
          </cell>
          <cell r="U58" t="str">
            <v>대리</v>
          </cell>
          <cell r="V58" t="str">
            <v>041-581-0280</v>
          </cell>
          <cell r="W58" t="str">
            <v>041-581-0577</v>
          </cell>
          <cell r="Z58" t="str">
            <v>ISO 14001:1996</v>
          </cell>
          <cell r="AA58" t="str">
            <v>121</v>
          </cell>
          <cell r="AB58">
            <v>2415</v>
          </cell>
          <cell r="AC58">
            <v>190</v>
          </cell>
          <cell r="AD58" t="str">
            <v>QA LIST</v>
          </cell>
          <cell r="AG58" t="str">
            <v>KMAQA사후</v>
          </cell>
          <cell r="AH58" t="str">
            <v>KMAQA갱신</v>
          </cell>
          <cell r="AI58" t="str">
            <v>전환</v>
          </cell>
          <cell r="AJ58" t="str">
            <v>송철근</v>
          </cell>
          <cell r="AK58" t="str">
            <v>송철근</v>
          </cell>
          <cell r="AM58">
            <v>2</v>
          </cell>
          <cell r="AN58">
            <v>6</v>
          </cell>
          <cell r="AO58">
            <v>8</v>
          </cell>
          <cell r="AP58">
            <v>198</v>
          </cell>
          <cell r="AQ58" t="str">
            <v>해당없음</v>
          </cell>
          <cell r="AR58" t="str">
            <v>해당없음</v>
          </cell>
          <cell r="AW58">
            <v>2</v>
          </cell>
          <cell r="AX58">
            <v>37314</v>
          </cell>
          <cell r="AZ58" t="str">
            <v>송철근</v>
          </cell>
          <cell r="BA58" t="str">
            <v>이종학</v>
          </cell>
          <cell r="BC58">
            <v>1.5</v>
          </cell>
          <cell r="BD58">
            <v>6</v>
          </cell>
          <cell r="BE58">
            <v>37330</v>
          </cell>
          <cell r="BF58">
            <v>37331</v>
          </cell>
          <cell r="BG58" t="str">
            <v>송철근</v>
          </cell>
          <cell r="BH58" t="str">
            <v>이종학</v>
          </cell>
          <cell r="BI58" t="str">
            <v>류적용</v>
          </cell>
          <cell r="BJ58" t="str">
            <v>완료</v>
          </cell>
          <cell r="BK58" t="str">
            <v>완료</v>
          </cell>
          <cell r="BL58" t="str">
            <v>2사</v>
          </cell>
          <cell r="BW58">
            <v>1.5</v>
          </cell>
          <cell r="BX58">
            <v>2</v>
          </cell>
          <cell r="BY58">
            <v>37557</v>
          </cell>
          <cell r="BZ58" t="str">
            <v>송철근</v>
          </cell>
          <cell r="CA58" t="str">
            <v>송철근</v>
          </cell>
          <cell r="CB58" t="str">
            <v>박민</v>
          </cell>
          <cell r="CD58" t="str">
            <v>완료</v>
          </cell>
          <cell r="CE58" t="str">
            <v>REM0002</v>
          </cell>
          <cell r="CF58">
            <v>37372</v>
          </cell>
          <cell r="CJ58">
            <v>6</v>
          </cell>
          <cell r="CK58" t="str">
            <v>2사</v>
          </cell>
          <cell r="CL58">
            <v>37712</v>
          </cell>
          <cell r="CM58">
            <v>3</v>
          </cell>
          <cell r="CN58">
            <v>55</v>
          </cell>
          <cell r="CO58">
            <v>8</v>
          </cell>
          <cell r="CQ58">
            <v>110</v>
          </cell>
          <cell r="CR58">
            <v>330</v>
          </cell>
          <cell r="CT58">
            <v>0</v>
          </cell>
          <cell r="CU58">
            <v>24</v>
          </cell>
          <cell r="CV58">
            <v>2</v>
          </cell>
          <cell r="CW58">
            <v>37314</v>
          </cell>
          <cell r="CY58" t="str">
            <v>송철근</v>
          </cell>
          <cell r="CZ58" t="str">
            <v>이종학</v>
          </cell>
          <cell r="DC58">
            <v>6</v>
          </cell>
          <cell r="DD58">
            <v>37330</v>
          </cell>
          <cell r="DE58">
            <v>37331</v>
          </cell>
          <cell r="DF58" t="str">
            <v>송철근</v>
          </cell>
          <cell r="DG58" t="str">
            <v>이종학</v>
          </cell>
          <cell r="DH58" t="str">
            <v>류적용</v>
          </cell>
          <cell r="DJ58">
            <v>2</v>
          </cell>
          <cell r="DK58">
            <v>37557</v>
          </cell>
          <cell r="DM58" t="str">
            <v>송철근</v>
          </cell>
          <cell r="DN58" t="str">
            <v>박민</v>
          </cell>
          <cell r="DQ58">
            <v>1.5</v>
          </cell>
          <cell r="DX58">
            <v>1.5</v>
          </cell>
          <cell r="EE58">
            <v>1.5</v>
          </cell>
          <cell r="EL58">
            <v>1.5</v>
          </cell>
        </row>
        <row r="59">
          <cell r="B59" t="str">
            <v>QM1066</v>
          </cell>
          <cell r="C59">
            <v>2</v>
          </cell>
          <cell r="D59">
            <v>37288</v>
          </cell>
          <cell r="E59" t="str">
            <v>삼진화학</v>
          </cell>
          <cell r="H59" t="str">
            <v>이한상</v>
          </cell>
          <cell r="J59" t="str">
            <v>312-81-03364</v>
          </cell>
          <cell r="K59" t="str">
            <v>제조</v>
          </cell>
          <cell r="L59" t="str">
            <v>프라스틱, 기타포장재</v>
          </cell>
          <cell r="M59" t="str">
            <v>330-805</v>
          </cell>
          <cell r="N59" t="str">
            <v>충남 천안시 성환읍 성환리 105-1</v>
          </cell>
          <cell r="R59" t="str">
            <v>식품포장,플라스틱 포장,창호재에 대한 제조 및 부가서비스</v>
          </cell>
          <cell r="S59" t="str">
            <v>기술팀</v>
          </cell>
          <cell r="T59" t="str">
            <v>김동석</v>
          </cell>
          <cell r="U59" t="str">
            <v>대리</v>
          </cell>
          <cell r="V59" t="str">
            <v>041-581-0280</v>
          </cell>
          <cell r="W59" t="str">
            <v>041-581-0577</v>
          </cell>
          <cell r="Z59" t="str">
            <v>ISO 9001:2000</v>
          </cell>
          <cell r="AA59" t="str">
            <v>121</v>
          </cell>
          <cell r="AB59">
            <v>2415</v>
          </cell>
          <cell r="AC59">
            <v>190</v>
          </cell>
          <cell r="AD59" t="str">
            <v>QA LIST</v>
          </cell>
          <cell r="AG59" t="str">
            <v>KMAQA사후</v>
          </cell>
          <cell r="AH59" t="str">
            <v>KMAQA사후</v>
          </cell>
          <cell r="AI59" t="str">
            <v>전환</v>
          </cell>
          <cell r="AJ59" t="str">
            <v>송철근</v>
          </cell>
          <cell r="AK59" t="str">
            <v>송철근</v>
          </cell>
          <cell r="AM59">
            <v>0</v>
          </cell>
          <cell r="AN59">
            <v>2</v>
          </cell>
          <cell r="AO59">
            <v>2</v>
          </cell>
          <cell r="AP59">
            <v>132</v>
          </cell>
          <cell r="AQ59" t="str">
            <v>해당없음</v>
          </cell>
          <cell r="AR59" t="str">
            <v>해당없음</v>
          </cell>
          <cell r="BC59">
            <v>1.5</v>
          </cell>
          <cell r="BD59">
            <v>2</v>
          </cell>
          <cell r="BE59">
            <v>37340</v>
          </cell>
          <cell r="BF59" t="str">
            <v>이희창</v>
          </cell>
          <cell r="BG59" t="str">
            <v>송철근</v>
          </cell>
          <cell r="BH59" t="str">
            <v>오우석</v>
          </cell>
          <cell r="BJ59" t="str">
            <v>완료</v>
          </cell>
          <cell r="BK59" t="str">
            <v>완료</v>
          </cell>
          <cell r="BL59" t="str">
            <v>1사</v>
          </cell>
          <cell r="BQ59">
            <v>2</v>
          </cell>
          <cell r="BR59">
            <v>37557</v>
          </cell>
          <cell r="BT59" t="str">
            <v>송철근</v>
          </cell>
          <cell r="BU59" t="str">
            <v>오우석</v>
          </cell>
          <cell r="BW59">
            <v>1.5</v>
          </cell>
          <cell r="BX59">
            <v>4</v>
          </cell>
          <cell r="BY59">
            <v>37575</v>
          </cell>
          <cell r="BZ59">
            <v>37576</v>
          </cell>
          <cell r="CA59" t="str">
            <v>송철근</v>
          </cell>
          <cell r="CB59" t="str">
            <v>오우석</v>
          </cell>
          <cell r="CD59" t="str">
            <v>10월</v>
          </cell>
          <cell r="CE59" t="str">
            <v>RQM0622</v>
          </cell>
          <cell r="CF59">
            <v>36420</v>
          </cell>
          <cell r="CG59">
            <v>37583</v>
          </cell>
          <cell r="CJ59">
            <v>9</v>
          </cell>
          <cell r="CK59" t="str">
            <v>1사</v>
          </cell>
          <cell r="CL59">
            <v>37834</v>
          </cell>
          <cell r="CM59">
            <v>3</v>
          </cell>
          <cell r="CN59">
            <v>66</v>
          </cell>
          <cell r="CO59">
            <v>16</v>
          </cell>
          <cell r="CQ59">
            <v>0</v>
          </cell>
          <cell r="CR59">
            <v>132</v>
          </cell>
          <cell r="CT59">
            <v>32</v>
          </cell>
          <cell r="CU59">
            <v>32</v>
          </cell>
          <cell r="CV59">
            <v>2</v>
          </cell>
          <cell r="CW59">
            <v>37557</v>
          </cell>
          <cell r="CY59" t="str">
            <v>송철근</v>
          </cell>
          <cell r="CZ59" t="str">
            <v>오우석</v>
          </cell>
          <cell r="DC59">
            <v>4</v>
          </cell>
          <cell r="DD59">
            <v>37575</v>
          </cell>
          <cell r="DE59">
            <v>37576</v>
          </cell>
          <cell r="DF59" t="str">
            <v>송철근</v>
          </cell>
          <cell r="DG59" t="str">
            <v>오우석</v>
          </cell>
          <cell r="DJ59">
            <v>1.5</v>
          </cell>
          <cell r="DQ59">
            <v>1.5</v>
          </cell>
          <cell r="DX59">
            <v>2</v>
          </cell>
          <cell r="DY59">
            <v>37340</v>
          </cell>
          <cell r="EA59" t="str">
            <v>송철근</v>
          </cell>
          <cell r="EB59" t="str">
            <v>오우석</v>
          </cell>
          <cell r="EE59">
            <v>1.5</v>
          </cell>
          <cell r="EL59">
            <v>1.5</v>
          </cell>
        </row>
        <row r="60">
          <cell r="B60" t="str">
            <v>QM1067</v>
          </cell>
          <cell r="C60">
            <v>2</v>
          </cell>
          <cell r="D60">
            <v>37291</v>
          </cell>
          <cell r="E60" t="str">
            <v>태형철강㈜</v>
          </cell>
          <cell r="F60" t="str">
            <v>(kmaqa 최초인증96/12/19이나 최초심사로 진행)</v>
          </cell>
          <cell r="H60" t="str">
            <v>김병권</v>
          </cell>
          <cell r="J60" t="str">
            <v>106-81-34729</v>
          </cell>
          <cell r="K60" t="str">
            <v>건설,제조</v>
          </cell>
          <cell r="L60" t="str">
            <v>철강구조물제작 및 설치</v>
          </cell>
          <cell r="M60" t="str">
            <v>140-848</v>
          </cell>
          <cell r="N60" t="str">
            <v>서울 용산구 원효로3가 51번지 (전자랜드별관 2층 242호)</v>
          </cell>
          <cell r="R60" t="str">
            <v>강구조물에 대한 생산, 시공 및 부가서비스</v>
          </cell>
          <cell r="S60" t="str">
            <v>영업부</v>
          </cell>
          <cell r="T60" t="str">
            <v>이정수</v>
          </cell>
          <cell r="U60" t="str">
            <v>차장</v>
          </cell>
          <cell r="V60" t="str">
            <v>02-701-5075</v>
          </cell>
          <cell r="W60" t="str">
            <v>02-701-5056</v>
          </cell>
          <cell r="X60" t="str">
            <v>th_steel@yahoo.co.kr</v>
          </cell>
          <cell r="Z60" t="str">
            <v>ISO 9002:1994</v>
          </cell>
          <cell r="AA60" t="str">
            <v>284172</v>
          </cell>
          <cell r="AB60">
            <v>2415</v>
          </cell>
          <cell r="AC60">
            <v>8</v>
          </cell>
          <cell r="AD60" t="str">
            <v>QA LIST</v>
          </cell>
          <cell r="AG60" t="str">
            <v>KMAQA갱신</v>
          </cell>
          <cell r="AH60" t="str">
            <v>KMAQA갱신</v>
          </cell>
          <cell r="AI60" t="str">
            <v>전환</v>
          </cell>
          <cell r="AJ60" t="str">
            <v>사업개발</v>
          </cell>
          <cell r="AK60" t="str">
            <v>우정열</v>
          </cell>
          <cell r="AL60">
            <v>2</v>
          </cell>
          <cell r="AM60">
            <v>1</v>
          </cell>
          <cell r="AN60">
            <v>2</v>
          </cell>
          <cell r="AO60">
            <v>3</v>
          </cell>
          <cell r="AP60">
            <v>165</v>
          </cell>
          <cell r="AQ60">
            <v>0</v>
          </cell>
          <cell r="AR60" t="str">
            <v>해당없음</v>
          </cell>
          <cell r="AV60">
            <v>2</v>
          </cell>
          <cell r="AW60">
            <v>1</v>
          </cell>
          <cell r="AX60">
            <v>37327</v>
          </cell>
          <cell r="AY60" t="str">
            <v>송철근</v>
          </cell>
          <cell r="AZ60" t="str">
            <v>우정열</v>
          </cell>
          <cell r="BC60">
            <v>6</v>
          </cell>
          <cell r="BD60">
            <v>2</v>
          </cell>
          <cell r="BE60">
            <v>37340</v>
          </cell>
          <cell r="BF60">
            <v>37341</v>
          </cell>
          <cell r="BG60" t="str">
            <v>우정열</v>
          </cell>
          <cell r="BH60" t="str">
            <v>류적용</v>
          </cell>
          <cell r="BJ60" t="str">
            <v>완료</v>
          </cell>
          <cell r="BK60" t="str">
            <v>완료</v>
          </cell>
          <cell r="BR60">
            <v>37327</v>
          </cell>
          <cell r="BT60" t="str">
            <v>우정열</v>
          </cell>
          <cell r="BW60">
            <v>2</v>
          </cell>
          <cell r="BX60">
            <v>37557</v>
          </cell>
          <cell r="BY60">
            <v>37340</v>
          </cell>
          <cell r="BZ60">
            <v>37341</v>
          </cell>
          <cell r="CA60" t="str">
            <v>우정열</v>
          </cell>
          <cell r="CD60" t="str">
            <v>12월</v>
          </cell>
          <cell r="CE60" t="e">
            <v>#N/A</v>
          </cell>
          <cell r="CF60">
            <v>36245</v>
          </cell>
          <cell r="CJ60">
            <v>9</v>
          </cell>
          <cell r="CK60" t="str">
            <v>1사</v>
          </cell>
          <cell r="CL60">
            <v>37591</v>
          </cell>
          <cell r="CM60">
            <v>1</v>
          </cell>
          <cell r="CN60">
            <v>55</v>
          </cell>
          <cell r="CO60">
            <v>8</v>
          </cell>
          <cell r="CQ60">
            <v>55</v>
          </cell>
          <cell r="CR60">
            <v>110</v>
          </cell>
          <cell r="CT60">
            <v>8</v>
          </cell>
          <cell r="CU60">
            <v>8</v>
          </cell>
          <cell r="CV60">
            <v>2</v>
          </cell>
          <cell r="CW60">
            <v>37327</v>
          </cell>
          <cell r="CY60" t="str">
            <v>우정열</v>
          </cell>
          <cell r="CZ60" t="str">
            <v>이종학</v>
          </cell>
          <cell r="DC60">
            <v>6</v>
          </cell>
          <cell r="DD60">
            <v>37340</v>
          </cell>
          <cell r="DE60">
            <v>37341</v>
          </cell>
          <cell r="DF60" t="str">
            <v>우정열</v>
          </cell>
          <cell r="DG60" t="str">
            <v>이종학</v>
          </cell>
          <cell r="DH60" t="str">
            <v>류적용</v>
          </cell>
        </row>
        <row r="61">
          <cell r="B61" t="str">
            <v>QM1068</v>
          </cell>
          <cell r="C61">
            <v>2</v>
          </cell>
          <cell r="D61">
            <v>37291</v>
          </cell>
          <cell r="E61" t="str">
            <v>㈜코리아에이브이컴</v>
          </cell>
          <cell r="H61" t="str">
            <v>강봉수</v>
          </cell>
          <cell r="J61" t="str">
            <v>215-81-85750</v>
          </cell>
          <cell r="K61" t="str">
            <v>제조, 도소매, 통신업 서비스</v>
          </cell>
          <cell r="L61" t="str">
            <v>영상및음향장치 외</v>
          </cell>
          <cell r="M61" t="str">
            <v>445-895</v>
          </cell>
          <cell r="N61" t="str">
            <v>경기 화성시 봉담읍 왕림리 113-1</v>
          </cell>
          <cell r="R61" t="str">
            <v>-정보통신공사에 대한 시공 및 부가서비스(9002)-특수음향, 방송설비, 영상설비, 건축음향, 무대기계, 무대조명에 대한 설계,제조,설치 및 부가서비스(9001)</v>
          </cell>
          <cell r="S61" t="str">
            <v>관리팀</v>
          </cell>
          <cell r="T61" t="str">
            <v>김현수</v>
          </cell>
          <cell r="U61" t="str">
            <v>차장</v>
          </cell>
          <cell r="V61" t="str">
            <v>031-298-1444</v>
          </cell>
          <cell r="W61" t="str">
            <v>031-298-1052</v>
          </cell>
          <cell r="X61" t="str">
            <v>kavcom@chollian.net</v>
          </cell>
          <cell r="Z61" t="str">
            <v>ISO 9001:1994   ISO 9002:1994</v>
          </cell>
          <cell r="AA61">
            <v>192</v>
          </cell>
          <cell r="AB61">
            <v>3230</v>
          </cell>
          <cell r="AC61">
            <v>7</v>
          </cell>
          <cell r="AD61" t="str">
            <v>QA LIST</v>
          </cell>
          <cell r="AG61" t="str">
            <v>KMAQA사후</v>
          </cell>
          <cell r="AH61" t="str">
            <v>KMAQA사후</v>
          </cell>
          <cell r="AI61" t="str">
            <v>전환</v>
          </cell>
          <cell r="AJ61" t="str">
            <v>김용권</v>
          </cell>
          <cell r="AK61" t="str">
            <v>김용권</v>
          </cell>
          <cell r="AL61">
            <v>0</v>
          </cell>
          <cell r="AM61">
            <v>0</v>
          </cell>
          <cell r="AN61">
            <v>2</v>
          </cell>
          <cell r="AO61">
            <v>2</v>
          </cell>
          <cell r="AP61">
            <v>110</v>
          </cell>
          <cell r="AQ61" t="str">
            <v>해당없음</v>
          </cell>
          <cell r="AR61" t="str">
            <v>해당없음</v>
          </cell>
          <cell r="BC61">
            <v>2</v>
          </cell>
          <cell r="BD61">
            <v>2</v>
          </cell>
          <cell r="BE61">
            <v>37305</v>
          </cell>
          <cell r="BF61">
            <v>37306</v>
          </cell>
          <cell r="BG61" t="str">
            <v>김용권</v>
          </cell>
          <cell r="BJ61" t="str">
            <v>완료</v>
          </cell>
          <cell r="BK61" t="str">
            <v>완료</v>
          </cell>
          <cell r="BL61" t="str">
            <v>갱신</v>
          </cell>
          <cell r="BP61">
            <v>2</v>
          </cell>
          <cell r="BQ61">
            <v>37557</v>
          </cell>
          <cell r="BS61" t="str">
            <v>송철근</v>
          </cell>
          <cell r="BT61" t="str">
            <v>오우석</v>
          </cell>
          <cell r="BW61">
            <v>4</v>
          </cell>
          <cell r="BX61">
            <v>2</v>
          </cell>
          <cell r="BY61">
            <v>37569</v>
          </cell>
          <cell r="BZ61" t="str">
            <v>송철근</v>
          </cell>
          <cell r="CA61" t="str">
            <v>김용권</v>
          </cell>
          <cell r="CD61" t="str">
            <v>8월</v>
          </cell>
          <cell r="CE61" t="str">
            <v>RQM0582</v>
          </cell>
          <cell r="CF61">
            <v>36469</v>
          </cell>
          <cell r="CJ61">
            <v>6</v>
          </cell>
          <cell r="CK61" t="str">
            <v>갱신</v>
          </cell>
          <cell r="CL61">
            <v>37591</v>
          </cell>
          <cell r="CM61">
            <v>3</v>
          </cell>
          <cell r="CN61">
            <v>55</v>
          </cell>
          <cell r="CO61">
            <v>4</v>
          </cell>
          <cell r="CQ61">
            <v>0</v>
          </cell>
          <cell r="CR61">
            <v>110</v>
          </cell>
          <cell r="CT61">
            <v>0</v>
          </cell>
          <cell r="CU61">
            <v>8</v>
          </cell>
          <cell r="DC61">
            <v>2</v>
          </cell>
          <cell r="DD61">
            <v>37305</v>
          </cell>
          <cell r="DE61">
            <v>37306</v>
          </cell>
          <cell r="DF61" t="str">
            <v>김용권</v>
          </cell>
          <cell r="DG61" t="str">
            <v>오우석</v>
          </cell>
          <cell r="DJ61">
            <v>2</v>
          </cell>
          <cell r="DK61" t="str">
            <v>6개월</v>
          </cell>
          <cell r="DQ61">
            <v>2</v>
          </cell>
          <cell r="DX61">
            <v>2</v>
          </cell>
          <cell r="DY61">
            <v>37340</v>
          </cell>
          <cell r="EA61" t="str">
            <v>송철근</v>
          </cell>
          <cell r="EB61" t="str">
            <v>오우석</v>
          </cell>
          <cell r="EE61">
            <v>2</v>
          </cell>
          <cell r="EL61">
            <v>2</v>
          </cell>
        </row>
        <row r="62">
          <cell r="B62" t="str">
            <v>QM1069</v>
          </cell>
          <cell r="C62">
            <v>2</v>
          </cell>
          <cell r="D62">
            <v>37293</v>
          </cell>
          <cell r="E62" t="str">
            <v>㈜태성종합건설</v>
          </cell>
          <cell r="H62" t="str">
            <v>오인철</v>
          </cell>
          <cell r="J62" t="str">
            <v>223-81-01256</v>
          </cell>
          <cell r="K62" t="str">
            <v>건설업, 부동산업</v>
          </cell>
          <cell r="L62" t="str">
            <v>일반건축공사, 점포 외</v>
          </cell>
          <cell r="M62" t="str">
            <v>250-808</v>
          </cell>
          <cell r="N62" t="str">
            <v>강원 홍천군 홍천읍 진리 41-6</v>
          </cell>
          <cell r="R62" t="str">
            <v>토복,건축공사에 대한 시공 및 부가서비스</v>
          </cell>
          <cell r="S62" t="str">
            <v>업무부</v>
          </cell>
          <cell r="T62" t="str">
            <v>최태규</v>
          </cell>
          <cell r="U62" t="str">
            <v>대리</v>
          </cell>
          <cell r="V62" t="str">
            <v>033-434-3601</v>
          </cell>
          <cell r="W62" t="str">
            <v>033-434-3603</v>
          </cell>
          <cell r="X62" t="str">
            <v>ts3601@hanmail.net</v>
          </cell>
          <cell r="Z62" t="str">
            <v>ISO 9002:1994</v>
          </cell>
          <cell r="AA62">
            <v>281</v>
          </cell>
          <cell r="AB62">
            <v>4521</v>
          </cell>
          <cell r="AC62">
            <v>16</v>
          </cell>
          <cell r="AD62" t="str">
            <v>QA LIST</v>
          </cell>
          <cell r="AG62" t="str">
            <v>KMAQA갱신</v>
          </cell>
          <cell r="AH62" t="str">
            <v>KMAQA갱신</v>
          </cell>
          <cell r="AI62" t="str">
            <v>전환</v>
          </cell>
          <cell r="AJ62" t="str">
            <v>김용권</v>
          </cell>
          <cell r="AK62" t="str">
            <v>김용권</v>
          </cell>
          <cell r="AL62">
            <v>1</v>
          </cell>
          <cell r="AM62">
            <v>1</v>
          </cell>
          <cell r="AN62">
            <v>2</v>
          </cell>
          <cell r="AO62">
            <v>3</v>
          </cell>
          <cell r="AP62">
            <v>165</v>
          </cell>
          <cell r="AQ62" t="str">
            <v>해당없음</v>
          </cell>
          <cell r="AR62" t="str">
            <v>해당없음</v>
          </cell>
          <cell r="AV62">
            <v>1</v>
          </cell>
          <cell r="AW62">
            <v>1</v>
          </cell>
          <cell r="AX62">
            <v>37303</v>
          </cell>
          <cell r="AY62" t="str">
            <v>우정열</v>
          </cell>
          <cell r="AZ62" t="str">
            <v>김용권</v>
          </cell>
          <cell r="BC62">
            <v>2</v>
          </cell>
          <cell r="BD62">
            <v>2</v>
          </cell>
          <cell r="BE62">
            <v>37309</v>
          </cell>
          <cell r="BF62">
            <v>37310</v>
          </cell>
          <cell r="BG62" t="str">
            <v>김용권</v>
          </cell>
          <cell r="BJ62" t="str">
            <v>한경희</v>
          </cell>
          <cell r="BK62" t="str">
            <v>완료</v>
          </cell>
          <cell r="BL62" t="str">
            <v>1사</v>
          </cell>
          <cell r="BQ62">
            <v>37327</v>
          </cell>
          <cell r="BR62">
            <v>37303</v>
          </cell>
          <cell r="BS62" t="str">
            <v>우정열</v>
          </cell>
          <cell r="BT62" t="str">
            <v>김용권</v>
          </cell>
          <cell r="BX62">
            <v>37340</v>
          </cell>
          <cell r="BY62">
            <v>37309</v>
          </cell>
          <cell r="BZ62">
            <v>37310</v>
          </cell>
          <cell r="CA62" t="str">
            <v>김용권</v>
          </cell>
          <cell r="CD62" t="str">
            <v>한경희</v>
          </cell>
          <cell r="CE62" t="str">
            <v>RQM0619</v>
          </cell>
          <cell r="CF62">
            <v>36224</v>
          </cell>
          <cell r="CG62">
            <v>37365</v>
          </cell>
          <cell r="CJ62">
            <v>9</v>
          </cell>
          <cell r="CK62" t="str">
            <v>1사</v>
          </cell>
          <cell r="CL62">
            <v>37591</v>
          </cell>
          <cell r="CM62">
            <v>2</v>
          </cell>
          <cell r="CN62">
            <v>55</v>
          </cell>
          <cell r="CO62">
            <v>8</v>
          </cell>
          <cell r="CQ62">
            <v>55</v>
          </cell>
          <cell r="CR62">
            <v>110</v>
          </cell>
          <cell r="CT62">
            <v>8</v>
          </cell>
          <cell r="CU62">
            <v>8</v>
          </cell>
          <cell r="CV62">
            <v>1</v>
          </cell>
          <cell r="CW62">
            <v>37303</v>
          </cell>
          <cell r="CY62" t="str">
            <v>김용권</v>
          </cell>
          <cell r="DC62">
            <v>2</v>
          </cell>
          <cell r="DD62">
            <v>37309</v>
          </cell>
          <cell r="DE62">
            <v>37310</v>
          </cell>
          <cell r="DF62" t="str">
            <v>김용권</v>
          </cell>
          <cell r="DI62" t="str">
            <v>한경희</v>
          </cell>
        </row>
        <row r="63">
          <cell r="B63" t="str">
            <v>QM1070</v>
          </cell>
          <cell r="C63">
            <v>2</v>
          </cell>
          <cell r="D63">
            <v>37302</v>
          </cell>
          <cell r="E63" t="str">
            <v>㈜쓰리지소프트</v>
          </cell>
          <cell r="H63" t="str">
            <v>김병규</v>
          </cell>
          <cell r="J63" t="str">
            <v>129-81-39329</v>
          </cell>
          <cell r="K63" t="str">
            <v>제조, 도매, 서비스</v>
          </cell>
          <cell r="L63" t="str">
            <v>컴퓨터관련부품, 소프트웨어개발, 공급</v>
          </cell>
          <cell r="M63" t="str">
            <v>461-714</v>
          </cell>
          <cell r="N63" t="str">
            <v>경기 성남시 수정구 복정동 423 동서울대학 청업보육센터 5302호</v>
          </cell>
          <cell r="R63" t="str">
            <v>가상현실기반의 교량관리시스템, 웹사이트, 게임소프트웨어 설계, 개발 및 부가서비스</v>
          </cell>
          <cell r="S63" t="str">
            <v>기획팀</v>
          </cell>
          <cell r="T63" t="str">
            <v>이평희</v>
          </cell>
          <cell r="U63" t="str">
            <v>팀장</v>
          </cell>
          <cell r="V63" t="str">
            <v>031-753-6909</v>
          </cell>
          <cell r="W63" t="str">
            <v>031-753-6988</v>
          </cell>
          <cell r="X63" t="str">
            <v>gbgyu@i3gsoft.com</v>
          </cell>
          <cell r="Z63" t="str">
            <v>KS A 9001:1998/ISO 9001:1994</v>
          </cell>
          <cell r="AA63">
            <v>332</v>
          </cell>
          <cell r="AB63">
            <v>7220</v>
          </cell>
          <cell r="AC63">
            <v>9</v>
          </cell>
          <cell r="AD63" t="str">
            <v>직접영업</v>
          </cell>
          <cell r="AG63" t="str">
            <v>KMAQA사후</v>
          </cell>
          <cell r="AH63" t="str">
            <v>전환</v>
          </cell>
          <cell r="AI63" t="str">
            <v>신규</v>
          </cell>
          <cell r="AJ63" t="str">
            <v>사업개발</v>
          </cell>
          <cell r="AK63" t="str">
            <v>신규</v>
          </cell>
          <cell r="AL63">
            <v>0</v>
          </cell>
          <cell r="AM63">
            <v>0.5</v>
          </cell>
          <cell r="AN63">
            <v>2</v>
          </cell>
          <cell r="AO63">
            <v>2.5</v>
          </cell>
          <cell r="AP63">
            <v>165</v>
          </cell>
          <cell r="AQ63">
            <v>55</v>
          </cell>
          <cell r="AW63">
            <v>0.5</v>
          </cell>
          <cell r="AX63">
            <v>37313</v>
          </cell>
          <cell r="AZ63" t="str">
            <v>백인선</v>
          </cell>
          <cell r="BC63">
            <v>2</v>
          </cell>
          <cell r="BD63">
            <v>2</v>
          </cell>
          <cell r="BE63">
            <v>37333</v>
          </cell>
          <cell r="BF63">
            <v>37334</v>
          </cell>
          <cell r="BG63" t="str">
            <v>백인선</v>
          </cell>
          <cell r="BJ63" t="str">
            <v>완료</v>
          </cell>
          <cell r="BK63" t="str">
            <v>완료</v>
          </cell>
          <cell r="BL63" t="str">
            <v>2차사후</v>
          </cell>
          <cell r="BW63">
            <v>2</v>
          </cell>
          <cell r="BX63">
            <v>1</v>
          </cell>
          <cell r="BY63">
            <v>37572</v>
          </cell>
          <cell r="BZ63" t="str">
            <v>김용권</v>
          </cell>
          <cell r="CA63" t="str">
            <v>백인선</v>
          </cell>
          <cell r="CD63" t="str">
            <v>10월</v>
          </cell>
          <cell r="CE63" t="str">
            <v>RQM0623</v>
          </cell>
          <cell r="CF63">
            <v>37365</v>
          </cell>
          <cell r="CJ63">
            <v>6</v>
          </cell>
          <cell r="CK63" t="str">
            <v>2차사후</v>
          </cell>
          <cell r="CL63">
            <v>37712</v>
          </cell>
          <cell r="CM63">
            <v>1</v>
          </cell>
          <cell r="CN63">
            <v>55</v>
          </cell>
          <cell r="CO63">
            <v>12</v>
          </cell>
          <cell r="CQ63">
            <v>27.5</v>
          </cell>
          <cell r="CR63">
            <v>110</v>
          </cell>
          <cell r="CT63">
            <v>12</v>
          </cell>
          <cell r="CU63">
            <v>12</v>
          </cell>
          <cell r="CV63">
            <v>0.5</v>
          </cell>
          <cell r="CW63">
            <v>37313</v>
          </cell>
          <cell r="CY63" t="str">
            <v>백인선</v>
          </cell>
          <cell r="DC63">
            <v>2</v>
          </cell>
          <cell r="DD63">
            <v>37333</v>
          </cell>
          <cell r="DE63">
            <v>37334</v>
          </cell>
          <cell r="DF63" t="str">
            <v>백인선</v>
          </cell>
          <cell r="DJ63">
            <v>1</v>
          </cell>
          <cell r="DK63">
            <v>37572</v>
          </cell>
          <cell r="DM63" t="str">
            <v>백인선</v>
          </cell>
          <cell r="DQ63">
            <v>2</v>
          </cell>
          <cell r="DX63">
            <v>2</v>
          </cell>
          <cell r="EE63">
            <v>2</v>
          </cell>
          <cell r="EL63">
            <v>2</v>
          </cell>
        </row>
        <row r="64">
          <cell r="B64" t="str">
            <v>QS1072</v>
          </cell>
          <cell r="C64">
            <v>2</v>
          </cell>
          <cell r="D64">
            <v>37302</v>
          </cell>
          <cell r="E64" t="str">
            <v>인우테크</v>
          </cell>
          <cell r="H64" t="str">
            <v>정원득</v>
          </cell>
          <cell r="J64" t="str">
            <v>504-04-68363</v>
          </cell>
          <cell r="K64" t="str">
            <v>제조</v>
          </cell>
          <cell r="L64" t="str">
            <v>프라스틱 사출</v>
          </cell>
          <cell r="M64" t="str">
            <v>718-820</v>
          </cell>
          <cell r="N64" t="str">
            <v>경북 칠곡군 지천면 신리 663-14</v>
          </cell>
          <cell r="R64" t="str">
            <v>자동차용 헤드램프 사출부품에 대한 생산</v>
          </cell>
          <cell r="S64" t="str">
            <v>품질관리과</v>
          </cell>
          <cell r="T64" t="str">
            <v>이충엽</v>
          </cell>
          <cell r="U64" t="str">
            <v>과장</v>
          </cell>
          <cell r="V64" t="str">
            <v>054-972-6179</v>
          </cell>
          <cell r="W64" t="str">
            <v>054-972-5440</v>
          </cell>
          <cell r="X64" t="str">
            <v>ts3601@hanmail.net</v>
          </cell>
          <cell r="Z64" t="str">
            <v>QS 9000/9002</v>
          </cell>
          <cell r="AA64" t="str">
            <v>224</v>
          </cell>
          <cell r="AB64">
            <v>3430</v>
          </cell>
          <cell r="AC64">
            <v>16</v>
          </cell>
          <cell r="AD64" t="str">
            <v>영남지사</v>
          </cell>
          <cell r="AF64" t="str">
            <v>영남지사</v>
          </cell>
          <cell r="AG64" t="str">
            <v>지급</v>
          </cell>
          <cell r="AH64" t="str">
            <v>ORION사후</v>
          </cell>
          <cell r="AI64" t="str">
            <v>신규</v>
          </cell>
          <cell r="AJ64" t="str">
            <v>영남지사</v>
          </cell>
          <cell r="AK64" t="str">
            <v>민창기</v>
          </cell>
          <cell r="AL64">
            <v>1</v>
          </cell>
          <cell r="AM64">
            <v>2</v>
          </cell>
          <cell r="AN64">
            <v>2</v>
          </cell>
          <cell r="AO64">
            <v>2</v>
          </cell>
          <cell r="AP64">
            <v>110</v>
          </cell>
          <cell r="AQ64">
            <v>0</v>
          </cell>
          <cell r="AR64" t="str">
            <v>ORION사후전환</v>
          </cell>
          <cell r="AV64">
            <v>1</v>
          </cell>
          <cell r="AW64">
            <v>37303</v>
          </cell>
          <cell r="AY64" t="str">
            <v>김용권</v>
          </cell>
          <cell r="BC64">
            <v>2</v>
          </cell>
          <cell r="BD64">
            <v>2</v>
          </cell>
          <cell r="BE64">
            <v>37354</v>
          </cell>
          <cell r="BF64">
            <v>37355</v>
          </cell>
          <cell r="BG64" t="str">
            <v>민창기</v>
          </cell>
          <cell r="BI64" t="str">
            <v>한경희</v>
          </cell>
          <cell r="BJ64" t="str">
            <v>완료</v>
          </cell>
          <cell r="BK64" t="str">
            <v>완료</v>
          </cell>
          <cell r="BL64" t="str">
            <v>2사</v>
          </cell>
          <cell r="BQ64">
            <v>37303</v>
          </cell>
          <cell r="BS64" t="str">
            <v>김용권</v>
          </cell>
          <cell r="BX64">
            <v>2</v>
          </cell>
          <cell r="BY64">
            <v>37354</v>
          </cell>
          <cell r="BZ64">
            <v>37355</v>
          </cell>
          <cell r="CA64" t="str">
            <v>민창기</v>
          </cell>
          <cell r="CC64" t="str">
            <v>한경희</v>
          </cell>
          <cell r="CD64" t="str">
            <v>12월</v>
          </cell>
          <cell r="CE64" t="str">
            <v>RQM0635/RQS0004</v>
          </cell>
          <cell r="CF64">
            <v>37123</v>
          </cell>
          <cell r="CG64">
            <v>37365</v>
          </cell>
          <cell r="CJ64">
            <v>6</v>
          </cell>
          <cell r="CK64" t="str">
            <v>2사</v>
          </cell>
          <cell r="CL64">
            <v>37591</v>
          </cell>
          <cell r="CM64">
            <v>1</v>
          </cell>
          <cell r="CN64">
            <v>55</v>
          </cell>
          <cell r="CO64">
            <v>4</v>
          </cell>
          <cell r="CQ64">
            <v>0</v>
          </cell>
          <cell r="CR64">
            <v>110</v>
          </cell>
          <cell r="CT64">
            <v>0</v>
          </cell>
          <cell r="CU64">
            <v>8</v>
          </cell>
          <cell r="CV64">
            <v>1</v>
          </cell>
          <cell r="CW64">
            <v>37303</v>
          </cell>
          <cell r="CY64" t="str">
            <v>김용권</v>
          </cell>
          <cell r="DC64">
            <v>2</v>
          </cell>
          <cell r="DD64">
            <v>37354</v>
          </cell>
          <cell r="DE64">
            <v>37355</v>
          </cell>
          <cell r="DF64" t="str">
            <v>민창기</v>
          </cell>
          <cell r="DI64" t="str">
            <v>한경희</v>
          </cell>
          <cell r="DJ64">
            <v>2</v>
          </cell>
          <cell r="DK64">
            <v>37354</v>
          </cell>
          <cell r="DL64">
            <v>37355</v>
          </cell>
          <cell r="DM64" t="str">
            <v>민창기</v>
          </cell>
        </row>
        <row r="65">
          <cell r="B65" t="str">
            <v>QM1073</v>
          </cell>
          <cell r="C65">
            <v>2</v>
          </cell>
          <cell r="D65">
            <v>37302</v>
          </cell>
          <cell r="E65" t="str">
            <v>㈜제일엔테크</v>
          </cell>
          <cell r="H65" t="str">
            <v>강준</v>
          </cell>
          <cell r="J65" t="str">
            <v>515-81-06238</v>
          </cell>
          <cell r="K65" t="str">
            <v>제조업</v>
          </cell>
          <cell r="L65" t="str">
            <v>정수, 폐수처리기계 및 구성품 외</v>
          </cell>
          <cell r="M65" t="str">
            <v>706-170</v>
          </cell>
          <cell r="N65" t="str">
            <v>대구 수성구 신매동 156-4 경동빌딩</v>
          </cell>
          <cell r="P65" t="str">
            <v>경북 경산시 진량읍 신상리 1208-2</v>
          </cell>
          <cell r="R65" t="str">
            <v>정수, 하폐수 설비 및 전기계장설비류에 대한 설계, 개발, 제작 및 부가서비스</v>
          </cell>
          <cell r="S65" t="str">
            <v>품질보증</v>
          </cell>
          <cell r="T65" t="str">
            <v>류충기</v>
          </cell>
          <cell r="U65" t="str">
            <v>실장</v>
          </cell>
          <cell r="V65" t="str">
            <v>053-856-8001</v>
          </cell>
          <cell r="W65" t="str">
            <v>053-856-8008</v>
          </cell>
          <cell r="X65" t="str">
            <v>gbgyu@i3gsoft.com</v>
          </cell>
          <cell r="Y65" t="str">
            <v>www.cheilentech.com</v>
          </cell>
          <cell r="Z65" t="str">
            <v>ISO 9001:2000</v>
          </cell>
          <cell r="AA65">
            <v>181</v>
          </cell>
          <cell r="AB65">
            <v>2917</v>
          </cell>
          <cell r="AC65">
            <v>23</v>
          </cell>
          <cell r="AD65" t="str">
            <v>영남지사</v>
          </cell>
          <cell r="AF65" t="str">
            <v>영남지사</v>
          </cell>
          <cell r="AG65" t="str">
            <v>지급</v>
          </cell>
          <cell r="AH65" t="str">
            <v>신규</v>
          </cell>
          <cell r="AI65" t="str">
            <v>신규</v>
          </cell>
          <cell r="AJ65" t="str">
            <v>영남지사</v>
          </cell>
          <cell r="AK65" t="str">
            <v>김경호</v>
          </cell>
          <cell r="AL65">
            <v>0.5</v>
          </cell>
          <cell r="AM65">
            <v>1</v>
          </cell>
          <cell r="AN65">
            <v>2</v>
          </cell>
          <cell r="AO65">
            <v>3</v>
          </cell>
          <cell r="AP65">
            <v>165</v>
          </cell>
          <cell r="AR65" t="str">
            <v>해당없음</v>
          </cell>
          <cell r="AV65">
            <v>0.5</v>
          </cell>
          <cell r="AW65">
            <v>1</v>
          </cell>
          <cell r="AX65">
            <v>37410</v>
          </cell>
          <cell r="AY65" t="str">
            <v>백인선</v>
          </cell>
          <cell r="AZ65" t="str">
            <v>김경호</v>
          </cell>
          <cell r="BC65">
            <v>2</v>
          </cell>
          <cell r="BD65">
            <v>2</v>
          </cell>
          <cell r="BE65">
            <v>37419</v>
          </cell>
          <cell r="BF65" t="str">
            <v>백인선</v>
          </cell>
          <cell r="BG65" t="str">
            <v>김경호</v>
          </cell>
          <cell r="BH65" t="str">
            <v>김민선</v>
          </cell>
          <cell r="BJ65" t="str">
            <v>완료</v>
          </cell>
          <cell r="BK65" t="str">
            <v>완료</v>
          </cell>
          <cell r="BQ65">
            <v>1</v>
          </cell>
          <cell r="BR65">
            <v>37410</v>
          </cell>
          <cell r="BS65" t="str">
            <v>백인선</v>
          </cell>
          <cell r="BT65" t="str">
            <v>김경호</v>
          </cell>
          <cell r="BX65">
            <v>2</v>
          </cell>
          <cell r="BY65">
            <v>37419</v>
          </cell>
          <cell r="BZ65" t="str">
            <v>백인선</v>
          </cell>
          <cell r="CA65" t="str">
            <v>김경호</v>
          </cell>
          <cell r="CB65" t="str">
            <v>김민선</v>
          </cell>
          <cell r="CD65" t="str">
            <v>완료</v>
          </cell>
          <cell r="CE65" t="str">
            <v>RQM0774</v>
          </cell>
          <cell r="CJ65">
            <v>6</v>
          </cell>
          <cell r="CL65">
            <v>37591</v>
          </cell>
          <cell r="CM65">
            <v>1</v>
          </cell>
          <cell r="CN65">
            <v>55</v>
          </cell>
          <cell r="CO65">
            <v>12</v>
          </cell>
          <cell r="CQ65">
            <v>55</v>
          </cell>
          <cell r="CR65">
            <v>110</v>
          </cell>
          <cell r="CT65">
            <v>12</v>
          </cell>
          <cell r="CU65">
            <v>24</v>
          </cell>
          <cell r="CW65">
            <v>37410</v>
          </cell>
          <cell r="CY65" t="str">
            <v>김경호</v>
          </cell>
          <cell r="DD65">
            <v>37419</v>
          </cell>
          <cell r="DE65">
            <v>37334</v>
          </cell>
          <cell r="DF65" t="str">
            <v>김경호</v>
          </cell>
          <cell r="DG65" t="str">
            <v>김민선</v>
          </cell>
        </row>
        <row r="66">
          <cell r="B66" t="str">
            <v>QM1074</v>
          </cell>
          <cell r="C66">
            <v>2</v>
          </cell>
          <cell r="D66">
            <v>37305</v>
          </cell>
          <cell r="E66" t="str">
            <v>에스티쿨링</v>
          </cell>
          <cell r="H66" t="str">
            <v>최선택</v>
          </cell>
          <cell r="J66" t="str">
            <v>133-06-30558</v>
          </cell>
          <cell r="K66" t="str">
            <v>제조, 도매, 소매</v>
          </cell>
          <cell r="L66" t="str">
            <v>냉각탑, 공기조절장치</v>
          </cell>
          <cell r="M66" t="str">
            <v>445-912</v>
          </cell>
          <cell r="N66" t="str">
            <v>경기 화성시 팔탄면 고주리 252-1</v>
          </cell>
          <cell r="R66" t="str">
            <v>냉각탑에 대한 설계, 개발, 생산 및 부가서비스</v>
          </cell>
          <cell r="S66" t="str">
            <v>기술관리</v>
          </cell>
          <cell r="T66" t="str">
            <v>김현준</v>
          </cell>
          <cell r="U66" t="str">
            <v>과장</v>
          </cell>
          <cell r="V66" t="str">
            <v>031-352-6971</v>
          </cell>
          <cell r="W66" t="str">
            <v>031-352-6974</v>
          </cell>
          <cell r="X66" t="str">
            <v>hjkim@stcool.co.kr</v>
          </cell>
          <cell r="Z66" t="str">
            <v>ISO 9001:2000</v>
          </cell>
          <cell r="AA66">
            <v>181</v>
          </cell>
          <cell r="AB66">
            <v>2917</v>
          </cell>
          <cell r="AC66">
            <v>5</v>
          </cell>
          <cell r="AD66" t="str">
            <v>노성우</v>
          </cell>
          <cell r="AF66" t="str">
            <v>영남지사</v>
          </cell>
          <cell r="AG66" t="str">
            <v>ORION사후</v>
          </cell>
          <cell r="AH66" t="str">
            <v>신규</v>
          </cell>
          <cell r="AI66" t="str">
            <v>신규</v>
          </cell>
          <cell r="AJ66" t="str">
            <v>사업개발</v>
          </cell>
          <cell r="AK66" t="str">
            <v>노성우</v>
          </cell>
          <cell r="AM66">
            <v>0.5</v>
          </cell>
          <cell r="AN66">
            <v>2</v>
          </cell>
          <cell r="AO66">
            <v>2.5</v>
          </cell>
          <cell r="AP66">
            <v>192.5</v>
          </cell>
          <cell r="AQ66">
            <v>55</v>
          </cell>
          <cell r="AW66">
            <v>0.5</v>
          </cell>
          <cell r="AX66">
            <v>37313</v>
          </cell>
          <cell r="AZ66" t="str">
            <v>노성우</v>
          </cell>
          <cell r="BC66">
            <v>2</v>
          </cell>
          <cell r="BD66">
            <v>2</v>
          </cell>
          <cell r="BE66">
            <v>37326</v>
          </cell>
          <cell r="BF66">
            <v>37327</v>
          </cell>
          <cell r="BG66" t="str">
            <v>노성우</v>
          </cell>
          <cell r="BJ66" t="str">
            <v>완료</v>
          </cell>
          <cell r="BK66" t="str">
            <v>완료</v>
          </cell>
          <cell r="BL66" t="str">
            <v>1사</v>
          </cell>
          <cell r="BQ66">
            <v>0.5</v>
          </cell>
          <cell r="BR66">
            <v>37313</v>
          </cell>
          <cell r="BT66" t="str">
            <v>노성우</v>
          </cell>
          <cell r="BX66">
            <v>2</v>
          </cell>
          <cell r="BY66">
            <v>37326</v>
          </cell>
          <cell r="BZ66">
            <v>37327</v>
          </cell>
          <cell r="CA66" t="str">
            <v>노성우</v>
          </cell>
          <cell r="CD66" t="str">
            <v>10월</v>
          </cell>
          <cell r="CE66" t="str">
            <v>RQM0577</v>
          </cell>
          <cell r="CF66">
            <v>37330</v>
          </cell>
          <cell r="CJ66">
            <v>6</v>
          </cell>
          <cell r="CK66" t="str">
            <v>1사</v>
          </cell>
          <cell r="CL66">
            <v>37591</v>
          </cell>
          <cell r="CM66">
            <v>1</v>
          </cell>
          <cell r="CN66">
            <v>55</v>
          </cell>
          <cell r="CO66">
            <v>8</v>
          </cell>
          <cell r="CQ66">
            <v>0</v>
          </cell>
          <cell r="CR66">
            <v>110</v>
          </cell>
          <cell r="CT66">
            <v>0</v>
          </cell>
          <cell r="CU66">
            <v>8</v>
          </cell>
          <cell r="CV66">
            <v>0.5</v>
          </cell>
          <cell r="CW66">
            <v>37313</v>
          </cell>
          <cell r="CY66" t="str">
            <v>노성우</v>
          </cell>
          <cell r="DC66">
            <v>2</v>
          </cell>
          <cell r="DD66">
            <v>37326</v>
          </cell>
          <cell r="DE66">
            <v>37327</v>
          </cell>
          <cell r="DF66" t="str">
            <v>노성우</v>
          </cell>
        </row>
        <row r="67">
          <cell r="B67" t="str">
            <v>QM1076</v>
          </cell>
          <cell r="C67">
            <v>2</v>
          </cell>
          <cell r="D67">
            <v>37306</v>
          </cell>
          <cell r="E67" t="str">
            <v>㈜여의시스템</v>
          </cell>
          <cell r="H67" t="str">
            <v>성명기</v>
          </cell>
          <cell r="J67" t="str">
            <v>218-81-10296</v>
          </cell>
          <cell r="K67" t="str">
            <v>제조업, 도매</v>
          </cell>
          <cell r="L67" t="str">
            <v>산업처리자동측정 및 제어장, 과학기기</v>
          </cell>
          <cell r="M67" t="str">
            <v>133-827</v>
          </cell>
          <cell r="N67" t="str">
            <v>서울 성동구 성수동2가 309-52</v>
          </cell>
          <cell r="P67" t="str">
            <v>경북 경산시 진량읍 신상리 1208-2</v>
          </cell>
          <cell r="R67" t="str">
            <v>산업용 자동제어기기 및 산업용 컴퓨터에 대한 개발, 생산 및 부가서비스</v>
          </cell>
          <cell r="S67" t="str">
            <v>품질보증부</v>
          </cell>
          <cell r="T67" t="str">
            <v>전세라</v>
          </cell>
          <cell r="U67" t="str">
            <v>대리</v>
          </cell>
          <cell r="V67" t="str">
            <v>02-460-2513</v>
          </cell>
          <cell r="W67" t="str">
            <v>02-460-2591</v>
          </cell>
          <cell r="X67" t="str">
            <v>yoi@yoisys.com</v>
          </cell>
          <cell r="Y67" t="str">
            <v>www.yoisys.com</v>
          </cell>
          <cell r="Z67" t="str">
            <v>ISO 9001:2000</v>
          </cell>
          <cell r="AA67">
            <v>194</v>
          </cell>
          <cell r="AB67">
            <v>3322</v>
          </cell>
          <cell r="AC67">
            <v>49</v>
          </cell>
          <cell r="AD67" t="str">
            <v>QA LIST</v>
          </cell>
          <cell r="AF67" t="str">
            <v>영남지사</v>
          </cell>
          <cell r="AG67" t="str">
            <v>KMAQA사후</v>
          </cell>
          <cell r="AH67" t="str">
            <v>KMAQA사후</v>
          </cell>
          <cell r="AI67" t="str">
            <v>전환</v>
          </cell>
          <cell r="AJ67" t="str">
            <v>김흥석</v>
          </cell>
          <cell r="AK67" t="str">
            <v>김흥석</v>
          </cell>
          <cell r="AL67">
            <v>1</v>
          </cell>
          <cell r="AM67">
            <v>3</v>
          </cell>
          <cell r="AN67">
            <v>2</v>
          </cell>
          <cell r="AO67">
            <v>2</v>
          </cell>
          <cell r="AP67">
            <v>110</v>
          </cell>
          <cell r="AQ67" t="str">
            <v>해당없음</v>
          </cell>
          <cell r="AR67" t="str">
            <v>해당없음</v>
          </cell>
          <cell r="AV67">
            <v>1</v>
          </cell>
          <cell r="AW67">
            <v>37399</v>
          </cell>
          <cell r="AY67" t="str">
            <v>권중선</v>
          </cell>
          <cell r="BC67">
            <v>3</v>
          </cell>
          <cell r="BD67">
            <v>2</v>
          </cell>
          <cell r="BE67">
            <v>37336</v>
          </cell>
          <cell r="BF67" t="str">
            <v>권중선</v>
          </cell>
          <cell r="BG67" t="str">
            <v>김흥석</v>
          </cell>
          <cell r="BH67" t="str">
            <v>김희민</v>
          </cell>
          <cell r="BJ67" t="str">
            <v>완료</v>
          </cell>
          <cell r="BK67" t="str">
            <v>완료</v>
          </cell>
          <cell r="BL67" t="str">
            <v>2사</v>
          </cell>
          <cell r="BQ67">
            <v>37399</v>
          </cell>
          <cell r="BS67" t="str">
            <v>권중선</v>
          </cell>
          <cell r="BX67">
            <v>2</v>
          </cell>
          <cell r="BY67">
            <v>37336</v>
          </cell>
          <cell r="BZ67" t="str">
            <v>권중선</v>
          </cell>
          <cell r="CA67" t="str">
            <v>김흥석</v>
          </cell>
          <cell r="CB67" t="str">
            <v>김희민</v>
          </cell>
          <cell r="CD67" t="str">
            <v>완료</v>
          </cell>
          <cell r="CE67" t="str">
            <v>RQM0655</v>
          </cell>
          <cell r="CF67">
            <v>35958</v>
          </cell>
          <cell r="CJ67">
            <v>9</v>
          </cell>
          <cell r="CK67" t="str">
            <v>2사</v>
          </cell>
          <cell r="CL67">
            <v>37591</v>
          </cell>
          <cell r="CM67">
            <v>2</v>
          </cell>
          <cell r="CN67">
            <v>55</v>
          </cell>
          <cell r="CO67">
            <v>16</v>
          </cell>
          <cell r="CQ67">
            <v>0</v>
          </cell>
          <cell r="CR67">
            <v>110</v>
          </cell>
          <cell r="CT67">
            <v>0</v>
          </cell>
          <cell r="CU67">
            <v>32</v>
          </cell>
          <cell r="CW67">
            <v>37399</v>
          </cell>
          <cell r="CY67" t="str">
            <v>권중선</v>
          </cell>
          <cell r="DC67">
            <v>2</v>
          </cell>
          <cell r="DD67">
            <v>37336</v>
          </cell>
          <cell r="DE67">
            <v>37418</v>
          </cell>
          <cell r="DF67" t="str">
            <v>김흥석</v>
          </cell>
          <cell r="DG67" t="str">
            <v>김희민</v>
          </cell>
        </row>
        <row r="68">
          <cell r="B68" t="str">
            <v>QM1077</v>
          </cell>
          <cell r="C68">
            <v>2</v>
          </cell>
          <cell r="D68">
            <v>37307</v>
          </cell>
          <cell r="E68" t="str">
            <v>세연종합안전㈜</v>
          </cell>
          <cell r="H68" t="str">
            <v>이효신</v>
          </cell>
          <cell r="J68" t="str">
            <v>303-85-10933</v>
          </cell>
          <cell r="K68" t="str">
            <v xml:space="preserve">제조, 건설 </v>
          </cell>
          <cell r="L68" t="str">
            <v>철구조물, 철구조물공사, 도장공사</v>
          </cell>
          <cell r="M68" t="str">
            <v>369-832</v>
          </cell>
          <cell r="N68" t="str">
            <v>충북 음성군 심정면 선정리 522-1</v>
          </cell>
          <cell r="P68" t="str">
            <v>충북 음성군 삼성면 선정리 522-1</v>
          </cell>
          <cell r="R68" t="str">
            <v>반사안전표지판에 대한 생산, 시공, 설치 및 부가서비스</v>
          </cell>
          <cell r="S68" t="str">
            <v>품질관리과</v>
          </cell>
          <cell r="T68" t="str">
            <v>윤종엽</v>
          </cell>
          <cell r="U68" t="str">
            <v>과장</v>
          </cell>
          <cell r="V68" t="str">
            <v>043-878-4449</v>
          </cell>
          <cell r="W68" t="str">
            <v>043-878-4891</v>
          </cell>
          <cell r="Y68" t="str">
            <v>www.cheilentech.com</v>
          </cell>
          <cell r="Z68" t="str">
            <v>ISO 9001:2000</v>
          </cell>
          <cell r="AA68">
            <v>172</v>
          </cell>
          <cell r="AB68">
            <v>2899</v>
          </cell>
          <cell r="AC68">
            <v>15</v>
          </cell>
          <cell r="AD68" t="str">
            <v>이수재</v>
          </cell>
          <cell r="AE68" t="str">
            <v>한국생활용품시험연구원</v>
          </cell>
          <cell r="AF68" t="str">
            <v>영남지사</v>
          </cell>
          <cell r="AG68" t="str">
            <v>신규</v>
          </cell>
          <cell r="AH68" t="str">
            <v>BM TRADA사후</v>
          </cell>
          <cell r="AI68" t="str">
            <v>신규</v>
          </cell>
          <cell r="AJ68" t="str">
            <v>사업개발</v>
          </cell>
          <cell r="AK68" t="str">
            <v>홍시중</v>
          </cell>
          <cell r="AL68">
            <v>1</v>
          </cell>
          <cell r="AM68">
            <v>1</v>
          </cell>
          <cell r="AN68">
            <v>1</v>
          </cell>
          <cell r="AO68">
            <v>2</v>
          </cell>
          <cell r="AP68">
            <v>110</v>
          </cell>
          <cell r="AQ68" t="str">
            <v>해당없음</v>
          </cell>
          <cell r="AR68" t="str">
            <v>BM TRADA사후전환</v>
          </cell>
          <cell r="AV68">
            <v>1</v>
          </cell>
          <cell r="AW68">
            <v>1</v>
          </cell>
          <cell r="AX68">
            <v>37308</v>
          </cell>
          <cell r="AY68" t="str">
            <v>김경호</v>
          </cell>
          <cell r="AZ68" t="str">
            <v>홍시중</v>
          </cell>
          <cell r="BC68">
            <v>2</v>
          </cell>
          <cell r="BD68">
            <v>1</v>
          </cell>
          <cell r="BE68">
            <v>37312</v>
          </cell>
          <cell r="BF68" t="str">
            <v>김경호</v>
          </cell>
          <cell r="BG68" t="str">
            <v>홍시중</v>
          </cell>
          <cell r="BJ68" t="str">
            <v>완료</v>
          </cell>
          <cell r="BK68" t="str">
            <v>완료</v>
          </cell>
          <cell r="BL68" t="str">
            <v>2사</v>
          </cell>
          <cell r="BQ68">
            <v>37410</v>
          </cell>
          <cell r="BS68" t="str">
            <v>김경호</v>
          </cell>
          <cell r="BX68">
            <v>1</v>
          </cell>
          <cell r="BY68">
            <v>37497</v>
          </cell>
          <cell r="BZ68" t="str">
            <v>김경호</v>
          </cell>
          <cell r="CA68" t="str">
            <v>홍시중</v>
          </cell>
          <cell r="CD68" t="str">
            <v>완료</v>
          </cell>
          <cell r="CE68" t="str">
            <v>RQM0565</v>
          </cell>
          <cell r="CF68">
            <v>37315</v>
          </cell>
          <cell r="CJ68">
            <v>6</v>
          </cell>
          <cell r="CK68" t="str">
            <v>2사</v>
          </cell>
          <cell r="CL68">
            <v>37653</v>
          </cell>
          <cell r="CM68">
            <v>1</v>
          </cell>
          <cell r="CN68">
            <v>55</v>
          </cell>
          <cell r="CO68">
            <v>8</v>
          </cell>
          <cell r="CQ68">
            <v>55</v>
          </cell>
          <cell r="CR68">
            <v>55</v>
          </cell>
          <cell r="CT68">
            <v>12</v>
          </cell>
          <cell r="CU68">
            <v>12</v>
          </cell>
          <cell r="CW68">
            <v>37308</v>
          </cell>
          <cell r="CY68" t="str">
            <v>홍시중</v>
          </cell>
          <cell r="DC68">
            <v>1</v>
          </cell>
          <cell r="DD68">
            <v>37497</v>
          </cell>
          <cell r="DF68" t="str">
            <v>홍시중</v>
          </cell>
          <cell r="DG68" t="str">
            <v>김민선</v>
          </cell>
          <cell r="DJ68">
            <v>1</v>
          </cell>
          <cell r="DK68">
            <v>37497</v>
          </cell>
          <cell r="DM68" t="str">
            <v>홍시중</v>
          </cell>
        </row>
        <row r="69">
          <cell r="B69" t="str">
            <v>QM1078</v>
          </cell>
          <cell r="C69">
            <v>2</v>
          </cell>
          <cell r="D69">
            <v>37307</v>
          </cell>
          <cell r="E69" t="str">
            <v>성신산업사</v>
          </cell>
          <cell r="H69" t="str">
            <v>김진상</v>
          </cell>
          <cell r="J69" t="str">
            <v>218-10-61951</v>
          </cell>
          <cell r="K69" t="str">
            <v>제조</v>
          </cell>
          <cell r="L69" t="str">
            <v>전자부품</v>
          </cell>
          <cell r="M69" t="str">
            <v>133-831</v>
          </cell>
          <cell r="N69" t="str">
            <v>서울 성동구 성수동2가 275-27</v>
          </cell>
          <cell r="R69" t="str">
            <v>음향기기 전자부품(프레스가공)애 대한 생산 및 부가서비스</v>
          </cell>
          <cell r="S69" t="str">
            <v>품질관리부</v>
          </cell>
          <cell r="T69" t="str">
            <v>김정구</v>
          </cell>
          <cell r="U69" t="str">
            <v>과장</v>
          </cell>
          <cell r="V69" t="str">
            <v>02-497-0199</v>
          </cell>
          <cell r="W69" t="str">
            <v>02-499-8404</v>
          </cell>
          <cell r="X69" t="str">
            <v>sso199@hanmir.com</v>
          </cell>
          <cell r="Z69" t="str">
            <v>ISO 9002:1994</v>
          </cell>
          <cell r="AA69" t="str">
            <v>192</v>
          </cell>
          <cell r="AB69">
            <v>3230</v>
          </cell>
          <cell r="AC69">
            <v>13</v>
          </cell>
          <cell r="AD69" t="str">
            <v>박성섭</v>
          </cell>
          <cell r="AF69" t="str">
            <v>박성섭</v>
          </cell>
          <cell r="AG69" t="str">
            <v>지급</v>
          </cell>
          <cell r="AH69" t="str">
            <v>신규</v>
          </cell>
          <cell r="AI69" t="str">
            <v>신규</v>
          </cell>
          <cell r="AJ69" t="str">
            <v>사업개발</v>
          </cell>
          <cell r="AK69" t="str">
            <v>김용권</v>
          </cell>
          <cell r="AL69">
            <v>0.5</v>
          </cell>
          <cell r="AM69">
            <v>1</v>
          </cell>
          <cell r="AN69">
            <v>2</v>
          </cell>
          <cell r="AO69">
            <v>3</v>
          </cell>
          <cell r="AP69">
            <v>220</v>
          </cell>
          <cell r="AQ69">
            <v>55</v>
          </cell>
          <cell r="AV69">
            <v>0.5</v>
          </cell>
          <cell r="AW69">
            <v>1</v>
          </cell>
          <cell r="AX69">
            <v>37329</v>
          </cell>
          <cell r="AY69" t="str">
            <v>노성우</v>
          </cell>
          <cell r="AZ69" t="str">
            <v>김용권</v>
          </cell>
          <cell r="BC69">
            <v>2</v>
          </cell>
          <cell r="BD69">
            <v>2</v>
          </cell>
          <cell r="BE69">
            <v>37337</v>
          </cell>
          <cell r="BF69">
            <v>37338</v>
          </cell>
          <cell r="BG69" t="str">
            <v>김용권</v>
          </cell>
          <cell r="BJ69" t="str">
            <v>김해석</v>
          </cell>
          <cell r="BK69" t="str">
            <v>완료</v>
          </cell>
          <cell r="BL69" t="str">
            <v>2사</v>
          </cell>
          <cell r="BQ69">
            <v>37313</v>
          </cell>
          <cell r="BS69" t="str">
            <v>노성우</v>
          </cell>
          <cell r="BX69">
            <v>2</v>
          </cell>
          <cell r="BY69">
            <v>37587</v>
          </cell>
          <cell r="BZ69" t="str">
            <v>노성우</v>
          </cell>
          <cell r="CA69" t="str">
            <v>김용권</v>
          </cell>
          <cell r="CB69" t="str">
            <v>김희민</v>
          </cell>
          <cell r="CD69" t="str">
            <v>완료</v>
          </cell>
          <cell r="CE69" t="str">
            <v>RQM0600</v>
          </cell>
          <cell r="CF69">
            <v>37350</v>
          </cell>
          <cell r="CJ69">
            <v>6</v>
          </cell>
          <cell r="CK69" t="str">
            <v>2사</v>
          </cell>
          <cell r="CL69">
            <v>37742</v>
          </cell>
          <cell r="CM69">
            <v>1.5</v>
          </cell>
          <cell r="CN69">
            <v>55</v>
          </cell>
          <cell r="CO69">
            <v>4</v>
          </cell>
          <cell r="CQ69">
            <v>55</v>
          </cell>
          <cell r="CR69">
            <v>110</v>
          </cell>
          <cell r="CT69">
            <v>4</v>
          </cell>
          <cell r="CU69">
            <v>8</v>
          </cell>
          <cell r="CV69">
            <v>1</v>
          </cell>
          <cell r="CW69">
            <v>37329</v>
          </cell>
          <cell r="CY69" t="str">
            <v>김용권</v>
          </cell>
          <cell r="DC69">
            <v>2</v>
          </cell>
          <cell r="DD69">
            <v>37337</v>
          </cell>
          <cell r="DE69">
            <v>37338</v>
          </cell>
          <cell r="DF69" t="str">
            <v>김용권</v>
          </cell>
          <cell r="DI69" t="str">
            <v>김해석</v>
          </cell>
          <cell r="DJ69">
            <v>2</v>
          </cell>
          <cell r="DK69">
            <v>37587</v>
          </cell>
          <cell r="DM69" t="str">
            <v>김용권</v>
          </cell>
          <cell r="DN69" t="str">
            <v>김희민</v>
          </cell>
        </row>
        <row r="70">
          <cell r="B70" t="str">
            <v>QM1079</v>
          </cell>
          <cell r="C70">
            <v>2</v>
          </cell>
          <cell r="D70">
            <v>37307</v>
          </cell>
          <cell r="E70" t="str">
            <v>금성전설산업㈜</v>
          </cell>
          <cell r="H70" t="str">
            <v>김태문</v>
          </cell>
          <cell r="J70" t="str">
            <v>123-81-29459</v>
          </cell>
          <cell r="K70" t="str">
            <v>제조</v>
          </cell>
          <cell r="L70" t="str">
            <v>배전반, 자동제어반</v>
          </cell>
          <cell r="M70" t="str">
            <v>435-832</v>
          </cell>
          <cell r="N70" t="str">
            <v>경기 군포시 당정동 360-5</v>
          </cell>
          <cell r="R70" t="str">
            <v>수배전반에 대한 설계, 생산 및 부가서비스</v>
          </cell>
          <cell r="S70" t="str">
            <v>품질관리부</v>
          </cell>
          <cell r="T70" t="str">
            <v>최상호</v>
          </cell>
          <cell r="U70" t="str">
            <v>부장</v>
          </cell>
          <cell r="V70" t="str">
            <v>031-455-4557</v>
          </cell>
          <cell r="W70" t="str">
            <v>031-455-1517</v>
          </cell>
          <cell r="X70" t="str">
            <v>gselec@kornet.net</v>
          </cell>
          <cell r="Y70" t="str">
            <v>www.gselec.co.kr</v>
          </cell>
          <cell r="Z70" t="str">
            <v>ISO 9001:1994</v>
          </cell>
          <cell r="AA70">
            <v>191</v>
          </cell>
          <cell r="AB70">
            <v>3120</v>
          </cell>
          <cell r="AC70">
            <v>26</v>
          </cell>
          <cell r="AD70" t="str">
            <v>QA LIST</v>
          </cell>
          <cell r="AG70" t="str">
            <v>KMAQA사후</v>
          </cell>
          <cell r="AH70" t="str">
            <v>KMAQA사후</v>
          </cell>
          <cell r="AI70" t="str">
            <v>전환</v>
          </cell>
          <cell r="AJ70" t="str">
            <v>최진철</v>
          </cell>
          <cell r="AK70" t="str">
            <v>최진철</v>
          </cell>
          <cell r="AM70">
            <v>2</v>
          </cell>
          <cell r="AN70">
            <v>2</v>
          </cell>
          <cell r="AO70">
            <v>2</v>
          </cell>
          <cell r="AP70">
            <v>110</v>
          </cell>
          <cell r="AQ70" t="str">
            <v>해당없음</v>
          </cell>
          <cell r="AR70" t="str">
            <v>해당없음</v>
          </cell>
          <cell r="BC70">
            <v>2</v>
          </cell>
          <cell r="BD70">
            <v>2</v>
          </cell>
          <cell r="BE70">
            <v>37433</v>
          </cell>
          <cell r="BF70">
            <v>37434</v>
          </cell>
          <cell r="BG70" t="str">
            <v>최진철</v>
          </cell>
          <cell r="BJ70" t="str">
            <v>완료</v>
          </cell>
          <cell r="BK70" t="str">
            <v>완료</v>
          </cell>
          <cell r="BL70" t="str">
            <v>갱신</v>
          </cell>
          <cell r="BW70">
            <v>2</v>
          </cell>
          <cell r="BX70">
            <v>2</v>
          </cell>
          <cell r="BY70">
            <v>37433</v>
          </cell>
          <cell r="BZ70">
            <v>37434</v>
          </cell>
          <cell r="CA70" t="str">
            <v>최진철</v>
          </cell>
          <cell r="CD70" t="str">
            <v>12월</v>
          </cell>
          <cell r="CE70" t="str">
            <v>RQM0810</v>
          </cell>
          <cell r="CF70">
            <v>35314</v>
          </cell>
          <cell r="CG70">
            <v>36409</v>
          </cell>
          <cell r="CJ70">
            <v>9</v>
          </cell>
          <cell r="CK70" t="str">
            <v>갱신</v>
          </cell>
          <cell r="CL70">
            <v>37591</v>
          </cell>
          <cell r="CM70">
            <v>4</v>
          </cell>
          <cell r="CN70">
            <v>55</v>
          </cell>
          <cell r="CO70">
            <v>4</v>
          </cell>
          <cell r="CQ70">
            <v>0</v>
          </cell>
          <cell r="CR70">
            <v>110</v>
          </cell>
          <cell r="CT70">
            <v>0</v>
          </cell>
          <cell r="CU70">
            <v>0</v>
          </cell>
          <cell r="DC70">
            <v>0.52</v>
          </cell>
          <cell r="DD70">
            <v>37336</v>
          </cell>
          <cell r="DF70" t="str">
            <v>김흥석</v>
          </cell>
          <cell r="DG70" t="str">
            <v>김희민</v>
          </cell>
          <cell r="DX70">
            <v>2</v>
          </cell>
          <cell r="DY70">
            <v>37433</v>
          </cell>
          <cell r="DZ70">
            <v>37434</v>
          </cell>
          <cell r="EA70" t="str">
            <v>최진철</v>
          </cell>
        </row>
        <row r="71">
          <cell r="B71" t="str">
            <v>QM1080</v>
          </cell>
          <cell r="C71">
            <v>2</v>
          </cell>
          <cell r="D71">
            <v>37307</v>
          </cell>
          <cell r="E71" t="str">
            <v>보임테크놀러지㈜ 안산공장</v>
          </cell>
          <cell r="H71" t="str">
            <v>송재식</v>
          </cell>
          <cell r="J71" t="str">
            <v>134-85-17359</v>
          </cell>
          <cell r="K71" t="str">
            <v>제조</v>
          </cell>
          <cell r="L71" t="str">
            <v>반도체장비</v>
          </cell>
          <cell r="M71" t="e">
            <v>#N/A</v>
          </cell>
          <cell r="N71" t="str">
            <v>서울시 중구 중림동 149-2</v>
          </cell>
          <cell r="P71" t="str">
            <v>경기 안산시 신길동 1058-4 반월공단 B 605-5호</v>
          </cell>
          <cell r="R71" t="str">
            <v>반도체 장비에 대한 설계, 제조, 설치 및 부가서비스</v>
          </cell>
          <cell r="S71" t="str">
            <v>관리부</v>
          </cell>
          <cell r="T71" t="str">
            <v>윤기영</v>
          </cell>
          <cell r="U71" t="str">
            <v>과장</v>
          </cell>
          <cell r="V71" t="str">
            <v>031-494-4172</v>
          </cell>
          <cell r="W71" t="str">
            <v>031-494-4170</v>
          </cell>
          <cell r="X71" t="str">
            <v>mwkim@willrex.com</v>
          </cell>
          <cell r="Y71" t="str">
            <v>www.voimtech.com</v>
          </cell>
          <cell r="Z71" t="str">
            <v>ISO 9001:1994</v>
          </cell>
          <cell r="AA71">
            <v>182</v>
          </cell>
          <cell r="AB71">
            <v>2936</v>
          </cell>
          <cell r="AC71">
            <v>22</v>
          </cell>
          <cell r="AD71" t="str">
            <v>김태수</v>
          </cell>
          <cell r="AE71" t="str">
            <v>김태수</v>
          </cell>
          <cell r="AF71" t="str">
            <v>김태수</v>
          </cell>
          <cell r="AG71" t="str">
            <v>지급</v>
          </cell>
          <cell r="AH71" t="str">
            <v>KMAQA사후</v>
          </cell>
          <cell r="AI71" t="str">
            <v>전환</v>
          </cell>
          <cell r="AJ71" t="str">
            <v>사업개발</v>
          </cell>
          <cell r="AK71" t="str">
            <v>김용권</v>
          </cell>
          <cell r="AL71">
            <v>1</v>
          </cell>
          <cell r="AM71">
            <v>1</v>
          </cell>
          <cell r="AN71">
            <v>2</v>
          </cell>
          <cell r="AO71">
            <v>2</v>
          </cell>
          <cell r="AP71">
            <v>110</v>
          </cell>
          <cell r="AQ71">
            <v>0</v>
          </cell>
          <cell r="AR71" t="str">
            <v>해당없음</v>
          </cell>
          <cell r="AV71">
            <v>1</v>
          </cell>
          <cell r="AW71">
            <v>37308</v>
          </cell>
          <cell r="AY71" t="str">
            <v>홍시중</v>
          </cell>
          <cell r="BC71">
            <v>1</v>
          </cell>
          <cell r="BD71">
            <v>2</v>
          </cell>
          <cell r="BE71">
            <v>37334</v>
          </cell>
          <cell r="BF71" t="str">
            <v>홍시중</v>
          </cell>
          <cell r="BG71" t="str">
            <v>김용권</v>
          </cell>
          <cell r="BH71" t="str">
            <v>홍시중</v>
          </cell>
          <cell r="BJ71" t="str">
            <v>박윤태</v>
          </cell>
          <cell r="BK71" t="str">
            <v>완료</v>
          </cell>
          <cell r="BW71">
            <v>1</v>
          </cell>
          <cell r="BX71">
            <v>2</v>
          </cell>
          <cell r="BY71">
            <v>37589</v>
          </cell>
          <cell r="BZ71" t="str">
            <v>홍시중</v>
          </cell>
          <cell r="CA71" t="str">
            <v>김용권</v>
          </cell>
          <cell r="CB71" t="str">
            <v>김희민</v>
          </cell>
          <cell r="CD71" t="str">
            <v>8월</v>
          </cell>
          <cell r="CE71" t="str">
            <v>RQM0602</v>
          </cell>
          <cell r="CF71">
            <v>36854</v>
          </cell>
          <cell r="CJ71">
            <v>6</v>
          </cell>
          <cell r="CK71" t="str">
            <v>2사</v>
          </cell>
          <cell r="CL71">
            <v>37561</v>
          </cell>
          <cell r="CM71">
            <v>2</v>
          </cell>
          <cell r="CN71">
            <v>55</v>
          </cell>
          <cell r="CO71">
            <v>4</v>
          </cell>
          <cell r="CQ71">
            <v>0</v>
          </cell>
          <cell r="CR71">
            <v>110</v>
          </cell>
          <cell r="CT71">
            <v>0</v>
          </cell>
          <cell r="CU71">
            <v>8</v>
          </cell>
          <cell r="CW71">
            <v>37308</v>
          </cell>
          <cell r="CY71" t="str">
            <v>홍시중</v>
          </cell>
          <cell r="DC71">
            <v>1</v>
          </cell>
          <cell r="DD71">
            <v>37334</v>
          </cell>
          <cell r="DF71" t="str">
            <v>김용권</v>
          </cell>
          <cell r="DG71" t="str">
            <v>홍시중</v>
          </cell>
          <cell r="DI71" t="str">
            <v>박윤태</v>
          </cell>
          <cell r="DJ71">
            <v>1</v>
          </cell>
          <cell r="DK71">
            <v>37497</v>
          </cell>
          <cell r="DM71" t="str">
            <v>홍시중</v>
          </cell>
        </row>
        <row r="72">
          <cell r="B72" t="str">
            <v>QM1081</v>
          </cell>
          <cell r="C72">
            <v>2</v>
          </cell>
          <cell r="D72">
            <v>37308</v>
          </cell>
          <cell r="E72" t="str">
            <v>㈜나토얀</v>
          </cell>
          <cell r="H72" t="str">
            <v>김기홍</v>
          </cell>
          <cell r="J72" t="str">
            <v>130-81-11199</v>
          </cell>
          <cell r="K72" t="str">
            <v>제조</v>
          </cell>
          <cell r="L72" t="str">
            <v>주방용품</v>
          </cell>
          <cell r="M72" t="str">
            <v>405-100</v>
          </cell>
          <cell r="N72" t="str">
            <v>인천 남동 남촌 626-8 (남동공단 38블럭 9로트)</v>
          </cell>
          <cell r="R72" t="str">
            <v>주방용품(후라이팬, 가마솥, 냄비류)에 대한 생산 및 부가서비스</v>
          </cell>
          <cell r="S72" t="str">
            <v>관리과</v>
          </cell>
          <cell r="T72" t="str">
            <v>양동식</v>
          </cell>
          <cell r="U72" t="str">
            <v>부장</v>
          </cell>
          <cell r="V72" t="str">
            <v>032-817-7177</v>
          </cell>
          <cell r="W72" t="str">
            <v>032-817-7377</v>
          </cell>
          <cell r="X72" t="str">
            <v>sso199@hanmir.com</v>
          </cell>
          <cell r="Z72" t="str">
            <v>ISO 9001:2000</v>
          </cell>
          <cell r="AA72">
            <v>172</v>
          </cell>
          <cell r="AB72">
            <v>2899</v>
          </cell>
          <cell r="AC72">
            <v>21</v>
          </cell>
          <cell r="AD72" t="str">
            <v>이용수</v>
          </cell>
          <cell r="AE72" t="str">
            <v>이용수</v>
          </cell>
          <cell r="AF72" t="str">
            <v>이용수</v>
          </cell>
          <cell r="AG72" t="str">
            <v>지급</v>
          </cell>
          <cell r="AH72" t="str">
            <v>KMAQA사후</v>
          </cell>
          <cell r="AI72" t="str">
            <v>전환</v>
          </cell>
          <cell r="AJ72" t="str">
            <v>사업개발</v>
          </cell>
          <cell r="AK72" t="str">
            <v>정태호</v>
          </cell>
          <cell r="AL72">
            <v>1</v>
          </cell>
          <cell r="AM72">
            <v>2</v>
          </cell>
          <cell r="AN72">
            <v>1</v>
          </cell>
          <cell r="AO72">
            <v>1</v>
          </cell>
          <cell r="AP72">
            <v>55</v>
          </cell>
          <cell r="AQ72">
            <v>0</v>
          </cell>
          <cell r="AR72" t="str">
            <v>해당없음</v>
          </cell>
          <cell r="AV72">
            <v>1</v>
          </cell>
          <cell r="AW72">
            <v>37329</v>
          </cell>
          <cell r="AY72" t="str">
            <v>김용권</v>
          </cell>
          <cell r="BC72">
            <v>2</v>
          </cell>
          <cell r="BD72">
            <v>1</v>
          </cell>
          <cell r="BE72">
            <v>1</v>
          </cell>
          <cell r="BF72">
            <v>37361</v>
          </cell>
          <cell r="BH72" t="str">
            <v>정태호</v>
          </cell>
          <cell r="BI72" t="str">
            <v>김해석</v>
          </cell>
          <cell r="BJ72" t="str">
            <v>완료</v>
          </cell>
          <cell r="BK72" t="str">
            <v>완료</v>
          </cell>
          <cell r="BL72" t="str">
            <v>2사</v>
          </cell>
          <cell r="BQ72">
            <v>37329</v>
          </cell>
          <cell r="BS72" t="str">
            <v>김용권</v>
          </cell>
          <cell r="BX72">
            <v>1</v>
          </cell>
          <cell r="BY72" t="str">
            <v>8월</v>
          </cell>
          <cell r="BZ72" t="str">
            <v>김용권</v>
          </cell>
          <cell r="CA72" t="str">
            <v>정태호</v>
          </cell>
          <cell r="CC72" t="str">
            <v>김해석</v>
          </cell>
          <cell r="CD72" t="str">
            <v>10월</v>
          </cell>
          <cell r="CE72" t="str">
            <v>RQM0649</v>
          </cell>
          <cell r="CF72">
            <v>37113</v>
          </cell>
          <cell r="CJ72">
            <v>6</v>
          </cell>
          <cell r="CK72" t="str">
            <v>2사</v>
          </cell>
          <cell r="CL72">
            <v>37591</v>
          </cell>
          <cell r="CM72">
            <v>1</v>
          </cell>
          <cell r="CN72">
            <v>55</v>
          </cell>
          <cell r="CO72">
            <v>4</v>
          </cell>
          <cell r="CQ72">
            <v>55</v>
          </cell>
          <cell r="CR72">
            <v>110</v>
          </cell>
          <cell r="CT72">
            <v>4</v>
          </cell>
          <cell r="CU72">
            <v>8</v>
          </cell>
          <cell r="CV72">
            <v>1</v>
          </cell>
          <cell r="CW72">
            <v>37329</v>
          </cell>
          <cell r="CY72" t="str">
            <v>김용권</v>
          </cell>
          <cell r="DC72">
            <v>1</v>
          </cell>
          <cell r="DD72">
            <v>37361</v>
          </cell>
          <cell r="DE72">
            <v>37338</v>
          </cell>
          <cell r="DF72" t="str">
            <v>정태호</v>
          </cell>
          <cell r="DI72" t="str">
            <v>김해석</v>
          </cell>
          <cell r="DJ72">
            <v>1</v>
          </cell>
          <cell r="DK72">
            <v>37361</v>
          </cell>
          <cell r="DM72" t="str">
            <v>정태호</v>
          </cell>
        </row>
        <row r="73">
          <cell r="B73" t="str">
            <v>QM1082</v>
          </cell>
          <cell r="C73">
            <v>2</v>
          </cell>
          <cell r="D73">
            <v>37309</v>
          </cell>
          <cell r="E73" t="str">
            <v>㈜SCD</v>
          </cell>
          <cell r="H73" t="str">
            <v>이상영</v>
          </cell>
          <cell r="J73" t="str">
            <v>135-81-02166</v>
          </cell>
          <cell r="K73" t="str">
            <v>제조, 도매</v>
          </cell>
          <cell r="L73" t="str">
            <v>전동기, 개폐장치</v>
          </cell>
          <cell r="M73" t="str">
            <v>449-933</v>
          </cell>
          <cell r="N73" t="str">
            <v>경기 용인시 역북리 536-1</v>
          </cell>
          <cell r="P73" t="str">
            <v/>
          </cell>
          <cell r="R73" t="str">
            <v>가전제품용 타이머 및 소형동기모타에 대한 설계, 개발, 생산 및 부가서비스</v>
          </cell>
          <cell r="S73" t="str">
            <v>품질경영팀</v>
          </cell>
          <cell r="T73" t="str">
            <v>김종민</v>
          </cell>
          <cell r="U73" t="str">
            <v>계장</v>
          </cell>
          <cell r="V73" t="str">
            <v>031-329-5563</v>
          </cell>
          <cell r="W73" t="str">
            <v>031-333-3374</v>
          </cell>
          <cell r="X73" t="str">
            <v>sooyeok@sscd.co.kr</v>
          </cell>
          <cell r="Y73" t="str">
            <v>www.gselec.co.kr</v>
          </cell>
          <cell r="Z73" t="str">
            <v>ISO 9001:1994</v>
          </cell>
          <cell r="AA73">
            <v>191</v>
          </cell>
          <cell r="AB73">
            <v>3110</v>
          </cell>
          <cell r="AC73">
            <v>241</v>
          </cell>
          <cell r="AD73" t="str">
            <v>QA LIST</v>
          </cell>
          <cell r="AG73" t="str">
            <v>KMAQA사후</v>
          </cell>
          <cell r="AH73" t="str">
            <v>KMAQA사후</v>
          </cell>
          <cell r="AI73" t="str">
            <v>전환</v>
          </cell>
          <cell r="AJ73" t="str">
            <v>김흥석</v>
          </cell>
          <cell r="AK73" t="str">
            <v>김흥석</v>
          </cell>
          <cell r="AM73">
            <v>2</v>
          </cell>
          <cell r="AN73">
            <v>3</v>
          </cell>
          <cell r="AO73">
            <v>3</v>
          </cell>
          <cell r="AP73">
            <v>198</v>
          </cell>
          <cell r="AQ73">
            <v>0</v>
          </cell>
          <cell r="AR73" t="str">
            <v>해당없음</v>
          </cell>
          <cell r="BC73">
            <v>2</v>
          </cell>
          <cell r="BD73">
            <v>3</v>
          </cell>
          <cell r="BE73">
            <v>37337</v>
          </cell>
          <cell r="BF73">
            <v>37338</v>
          </cell>
          <cell r="BG73" t="str">
            <v>김흥석</v>
          </cell>
          <cell r="BH73" t="str">
            <v>최진철</v>
          </cell>
          <cell r="BJ73" t="str">
            <v>김승태</v>
          </cell>
          <cell r="BK73" t="str">
            <v>완료</v>
          </cell>
          <cell r="BL73" t="str">
            <v>갱신</v>
          </cell>
          <cell r="BQ73">
            <v>2</v>
          </cell>
          <cell r="BR73">
            <v>37601</v>
          </cell>
          <cell r="BT73" t="str">
            <v>김흥석</v>
          </cell>
          <cell r="BU73" t="str">
            <v>김희민</v>
          </cell>
          <cell r="BW73">
            <v>2</v>
          </cell>
          <cell r="BX73">
            <v>3</v>
          </cell>
          <cell r="BY73">
            <v>37622</v>
          </cell>
          <cell r="BZ73">
            <v>37338</v>
          </cell>
          <cell r="CA73" t="str">
            <v>김흥석</v>
          </cell>
          <cell r="CB73" t="str">
            <v>김희민</v>
          </cell>
          <cell r="CD73" t="str">
            <v>김승태</v>
          </cell>
          <cell r="CE73" t="str">
            <v>RQM0592</v>
          </cell>
          <cell r="CF73">
            <v>35391</v>
          </cell>
          <cell r="CG73">
            <v>36409</v>
          </cell>
          <cell r="CJ73">
            <v>9</v>
          </cell>
          <cell r="CK73" t="str">
            <v>갱신</v>
          </cell>
          <cell r="CL73">
            <v>37591</v>
          </cell>
          <cell r="CM73">
            <v>6</v>
          </cell>
          <cell r="CN73">
            <v>66</v>
          </cell>
          <cell r="CO73">
            <v>16</v>
          </cell>
          <cell r="CQ73">
            <v>0</v>
          </cell>
          <cell r="CR73">
            <v>198</v>
          </cell>
          <cell r="CT73">
            <v>0</v>
          </cell>
          <cell r="CU73">
            <v>32</v>
          </cell>
          <cell r="CV73">
            <v>0.5</v>
          </cell>
          <cell r="DC73">
            <v>5.5</v>
          </cell>
          <cell r="DF73" t="str">
            <v>김흥석</v>
          </cell>
          <cell r="DG73" t="str">
            <v>최진철</v>
          </cell>
          <cell r="DI73" t="str">
            <v>김승태</v>
          </cell>
          <cell r="DX73">
            <v>2</v>
          </cell>
          <cell r="DY73">
            <v>37433</v>
          </cell>
          <cell r="DZ73">
            <v>37434</v>
          </cell>
          <cell r="EA73" t="str">
            <v>최진철</v>
          </cell>
        </row>
        <row r="74">
          <cell r="B74" t="str">
            <v>QM1083</v>
          </cell>
          <cell r="C74">
            <v>2</v>
          </cell>
          <cell r="D74">
            <v>37309</v>
          </cell>
          <cell r="E74" t="str">
            <v>금양물산</v>
          </cell>
          <cell r="H74" t="str">
            <v>양정욱</v>
          </cell>
          <cell r="J74" t="str">
            <v>128-18-30302</v>
          </cell>
          <cell r="K74" t="str">
            <v>제조, 도매</v>
          </cell>
          <cell r="L74" t="str">
            <v>가정용품, 수출</v>
          </cell>
          <cell r="M74" t="str">
            <v>411-837</v>
          </cell>
          <cell r="N74" t="str">
            <v>경기 고양시 일산구 장항동 750-1 대우매종리브르 1521</v>
          </cell>
          <cell r="P74" t="str">
            <v>경기 안산시 신길동 1058-4 반월공단 B 605-5호</v>
          </cell>
          <cell r="Q74" t="str">
            <v>Production &amp; Servicing for Hot Pack &amp; Cool Pack</v>
          </cell>
          <cell r="R74" t="str">
            <v>핫팩/쿨팩에 대한 생산 및 부가서비스</v>
          </cell>
          <cell r="S74" t="str">
            <v>품질관리실</v>
          </cell>
          <cell r="T74" t="str">
            <v>양정욱</v>
          </cell>
          <cell r="U74" t="str">
            <v>전무</v>
          </cell>
          <cell r="V74" t="str">
            <v>031-922-3719</v>
          </cell>
          <cell r="W74" t="str">
            <v>031-917-7596</v>
          </cell>
          <cell r="X74" t="str">
            <v>ykic@ykic.com</v>
          </cell>
          <cell r="Y74" t="str">
            <v>www.voimtech.com</v>
          </cell>
          <cell r="Z74" t="str">
            <v>ISO 9001:2000</v>
          </cell>
          <cell r="AA74">
            <v>141</v>
          </cell>
          <cell r="AB74">
            <v>2529</v>
          </cell>
          <cell r="AC74">
            <v>20</v>
          </cell>
          <cell r="AD74" t="str">
            <v>고백주</v>
          </cell>
          <cell r="AE74" t="str">
            <v>한국생활용품시험연구원</v>
          </cell>
          <cell r="AF74" t="str">
            <v>김태수</v>
          </cell>
          <cell r="AG74" t="str">
            <v>KMAQA사후</v>
          </cell>
          <cell r="AH74" t="str">
            <v>전환</v>
          </cell>
          <cell r="AI74" t="str">
            <v>신규</v>
          </cell>
          <cell r="AJ74" t="str">
            <v>사업개발</v>
          </cell>
          <cell r="AK74" t="str">
            <v>송철근</v>
          </cell>
          <cell r="AM74">
            <v>1</v>
          </cell>
          <cell r="AN74">
            <v>2</v>
          </cell>
          <cell r="AO74">
            <v>3</v>
          </cell>
          <cell r="AP74">
            <v>220</v>
          </cell>
          <cell r="AQ74">
            <v>55</v>
          </cell>
          <cell r="AW74">
            <v>1</v>
          </cell>
          <cell r="AX74">
            <v>37319</v>
          </cell>
          <cell r="AZ74" t="str">
            <v>송철근</v>
          </cell>
          <cell r="BC74">
            <v>2</v>
          </cell>
          <cell r="BD74">
            <v>2</v>
          </cell>
          <cell r="BE74">
            <v>37321</v>
          </cell>
          <cell r="BF74">
            <v>37322</v>
          </cell>
          <cell r="BG74" t="str">
            <v>송철근</v>
          </cell>
          <cell r="BI74" t="str">
            <v>박윤태</v>
          </cell>
          <cell r="BJ74" t="str">
            <v>완료</v>
          </cell>
          <cell r="BK74" t="str">
            <v>완료</v>
          </cell>
          <cell r="BL74" t="str">
            <v>1사</v>
          </cell>
          <cell r="BX74">
            <v>1</v>
          </cell>
          <cell r="BY74">
            <v>37508</v>
          </cell>
          <cell r="BZ74" t="str">
            <v>김용권</v>
          </cell>
          <cell r="CA74" t="str">
            <v>송철근</v>
          </cell>
          <cell r="CC74" t="str">
            <v>박윤태</v>
          </cell>
          <cell r="CD74" t="str">
            <v>완료</v>
          </cell>
          <cell r="CE74" t="str">
            <v>RQM0579</v>
          </cell>
          <cell r="CF74">
            <v>37330</v>
          </cell>
          <cell r="CJ74">
            <v>6</v>
          </cell>
          <cell r="CK74" t="str">
            <v>1사</v>
          </cell>
          <cell r="CL74">
            <v>37500</v>
          </cell>
          <cell r="CM74">
            <v>1</v>
          </cell>
          <cell r="CN74">
            <v>55</v>
          </cell>
          <cell r="CO74">
            <v>8</v>
          </cell>
          <cell r="CQ74">
            <v>55</v>
          </cell>
          <cell r="CR74">
            <v>110</v>
          </cell>
          <cell r="CT74">
            <v>8</v>
          </cell>
          <cell r="CU74">
            <v>8</v>
          </cell>
          <cell r="CV74">
            <v>1</v>
          </cell>
          <cell r="CW74">
            <v>37319</v>
          </cell>
          <cell r="CY74" t="str">
            <v>송철근</v>
          </cell>
          <cell r="DC74">
            <v>2</v>
          </cell>
          <cell r="DD74">
            <v>37321</v>
          </cell>
          <cell r="DE74">
            <v>37322</v>
          </cell>
          <cell r="DF74" t="str">
            <v>송철근</v>
          </cell>
          <cell r="DG74" t="str">
            <v>홍시중</v>
          </cell>
          <cell r="DI74" t="str">
            <v>박윤태</v>
          </cell>
        </row>
        <row r="75">
          <cell r="B75" t="str">
            <v>QM1085</v>
          </cell>
          <cell r="C75">
            <v>2</v>
          </cell>
          <cell r="D75">
            <v>37312</v>
          </cell>
          <cell r="E75" t="str">
            <v>유진건설㈜</v>
          </cell>
          <cell r="H75" t="str">
            <v>구갑서 최재풍</v>
          </cell>
          <cell r="J75" t="str">
            <v>307-81-00889</v>
          </cell>
          <cell r="K75" t="str">
            <v>건설, 기타</v>
          </cell>
          <cell r="L75" t="str">
            <v>토목, 주택건설공급, 건축, 전기 등</v>
          </cell>
          <cell r="M75" t="str">
            <v>314-801</v>
          </cell>
          <cell r="N75" t="str">
            <v>충남 공주시 반죽동 274-3</v>
          </cell>
          <cell r="R75" t="str">
            <v>토목, 건축공사에 대한 시공 및 부가서비스</v>
          </cell>
          <cell r="S75" t="str">
            <v>기획실</v>
          </cell>
          <cell r="T75" t="str">
            <v>박용태</v>
          </cell>
          <cell r="U75" t="str">
            <v>과장</v>
          </cell>
          <cell r="V75" t="str">
            <v>041-852-9111(11)</v>
          </cell>
          <cell r="W75" t="str">
            <v>041-852-4999</v>
          </cell>
          <cell r="X75" t="str">
            <v>yujincon@yujincon.co.kr</v>
          </cell>
          <cell r="Y75" t="str">
            <v>www.yujincon.co.kr</v>
          </cell>
          <cell r="Z75" t="str">
            <v>ISO 9002:1994</v>
          </cell>
          <cell r="AA75">
            <v>282</v>
          </cell>
          <cell r="AB75">
            <v>4512</v>
          </cell>
          <cell r="AC75">
            <v>44</v>
          </cell>
          <cell r="AD75" t="str">
            <v>QA LIST</v>
          </cell>
          <cell r="AE75" t="str">
            <v>이용수</v>
          </cell>
          <cell r="AF75" t="str">
            <v>이용수</v>
          </cell>
          <cell r="AG75" t="str">
            <v>KMAQA사후</v>
          </cell>
          <cell r="AH75" t="str">
            <v>KMAQA갱신</v>
          </cell>
          <cell r="AI75" t="str">
            <v>전환</v>
          </cell>
          <cell r="AJ75" t="str">
            <v>김용권</v>
          </cell>
          <cell r="AK75" t="str">
            <v>김용권</v>
          </cell>
          <cell r="AM75">
            <v>1</v>
          </cell>
          <cell r="AN75">
            <v>2</v>
          </cell>
          <cell r="AO75">
            <v>3</v>
          </cell>
          <cell r="AP75">
            <v>165</v>
          </cell>
          <cell r="AQ75" t="str">
            <v>해당없음</v>
          </cell>
          <cell r="AR75" t="str">
            <v>해당없음</v>
          </cell>
          <cell r="AW75">
            <v>1</v>
          </cell>
          <cell r="AX75">
            <v>37333</v>
          </cell>
          <cell r="AZ75" t="str">
            <v>김용권</v>
          </cell>
          <cell r="BC75">
            <v>1</v>
          </cell>
          <cell r="BD75">
            <v>2</v>
          </cell>
          <cell r="BE75">
            <v>37340</v>
          </cell>
          <cell r="BG75" t="str">
            <v>김용권</v>
          </cell>
          <cell r="BH75" t="str">
            <v>이창섭</v>
          </cell>
          <cell r="BJ75" t="str">
            <v>완료</v>
          </cell>
          <cell r="BK75" t="str">
            <v>완료</v>
          </cell>
          <cell r="BL75" t="str">
            <v>2사</v>
          </cell>
          <cell r="BW75">
            <v>1</v>
          </cell>
          <cell r="BX75">
            <v>2</v>
          </cell>
          <cell r="BY75">
            <v>37553</v>
          </cell>
          <cell r="BZ75" t="str">
            <v>정태호</v>
          </cell>
          <cell r="CA75" t="str">
            <v>김용권</v>
          </cell>
          <cell r="CB75" t="str">
            <v>김광수</v>
          </cell>
          <cell r="CD75" t="str">
            <v>홍문표</v>
          </cell>
          <cell r="CE75" t="str">
            <v>RQM0599</v>
          </cell>
          <cell r="CF75">
            <v>36182</v>
          </cell>
          <cell r="CG75">
            <v>37278</v>
          </cell>
          <cell r="CJ75">
            <v>9</v>
          </cell>
          <cell r="CK75" t="str">
            <v>2사</v>
          </cell>
          <cell r="CL75">
            <v>37834</v>
          </cell>
          <cell r="CM75">
            <v>2</v>
          </cell>
          <cell r="CN75">
            <v>55</v>
          </cell>
          <cell r="CO75">
            <v>8</v>
          </cell>
          <cell r="CQ75">
            <v>55</v>
          </cell>
          <cell r="CR75">
            <v>110</v>
          </cell>
          <cell r="CT75">
            <v>8</v>
          </cell>
          <cell r="CU75">
            <v>16</v>
          </cell>
          <cell r="CW75">
            <v>37333</v>
          </cell>
          <cell r="CY75" t="str">
            <v>김용권</v>
          </cell>
          <cell r="DC75">
            <v>1</v>
          </cell>
          <cell r="DD75">
            <v>37340</v>
          </cell>
          <cell r="DF75" t="str">
            <v>김용권</v>
          </cell>
          <cell r="DG75" t="str">
            <v>이창섭</v>
          </cell>
          <cell r="DJ75">
            <v>2</v>
          </cell>
          <cell r="DK75">
            <v>37553</v>
          </cell>
          <cell r="DM75" t="str">
            <v>김용권</v>
          </cell>
          <cell r="DN75" t="str">
            <v>김광수</v>
          </cell>
          <cell r="DP75" t="str">
            <v>홍문표</v>
          </cell>
        </row>
        <row r="76">
          <cell r="B76" t="str">
            <v>QM1086</v>
          </cell>
          <cell r="C76">
            <v>2</v>
          </cell>
          <cell r="D76">
            <v>37313</v>
          </cell>
          <cell r="E76" t="str">
            <v>㈜서광</v>
          </cell>
          <cell r="H76" t="str">
            <v>손천수</v>
          </cell>
          <cell r="J76" t="str">
            <v>608-81-04551</v>
          </cell>
          <cell r="K76" t="str">
            <v>건설외</v>
          </cell>
          <cell r="L76" t="str">
            <v>주택신축외</v>
          </cell>
          <cell r="M76" t="str">
            <v>631-450</v>
          </cell>
          <cell r="N76" t="str">
            <v>경남 마산시 합포구 남성동 247-8</v>
          </cell>
          <cell r="P76" t="str">
            <v/>
          </cell>
          <cell r="R76" t="str">
            <v>토목 및 건축공사에 대한 시공 및 부가서비스</v>
          </cell>
          <cell r="S76" t="str">
            <v>건축부</v>
          </cell>
          <cell r="T76" t="str">
            <v>양경웅</v>
          </cell>
          <cell r="U76" t="str">
            <v>주임</v>
          </cell>
          <cell r="V76" t="str">
            <v>055-245-0730</v>
          </cell>
          <cell r="W76" t="str">
            <v>055-145-0731</v>
          </cell>
          <cell r="X76" t="str">
            <v>minameo@hanmail.net</v>
          </cell>
          <cell r="Z76" t="str">
            <v>ISO 9002:1994</v>
          </cell>
          <cell r="AA76">
            <v>282</v>
          </cell>
          <cell r="AB76">
            <v>4512</v>
          </cell>
          <cell r="AC76">
            <v>27</v>
          </cell>
          <cell r="AD76" t="str">
            <v>QA LIST</v>
          </cell>
          <cell r="AG76" t="str">
            <v>KMAQA사후</v>
          </cell>
          <cell r="AH76" t="str">
            <v>KMAQA갱신</v>
          </cell>
          <cell r="AI76" t="str">
            <v>전환</v>
          </cell>
          <cell r="AJ76" t="str">
            <v>김광수</v>
          </cell>
          <cell r="AK76" t="str">
            <v>김광수</v>
          </cell>
          <cell r="AM76">
            <v>1</v>
          </cell>
          <cell r="AN76">
            <v>2</v>
          </cell>
          <cell r="AO76">
            <v>3</v>
          </cell>
          <cell r="AP76">
            <v>165</v>
          </cell>
          <cell r="AQ76" t="str">
            <v>해당없음</v>
          </cell>
          <cell r="AR76" t="str">
            <v>해당없음</v>
          </cell>
          <cell r="AW76">
            <v>1</v>
          </cell>
          <cell r="AX76">
            <v>37340</v>
          </cell>
          <cell r="AZ76" t="str">
            <v>김광수</v>
          </cell>
          <cell r="BC76">
            <v>3</v>
          </cell>
          <cell r="BD76">
            <v>2</v>
          </cell>
          <cell r="BE76">
            <v>37368</v>
          </cell>
          <cell r="BF76">
            <v>37369</v>
          </cell>
          <cell r="BG76" t="str">
            <v>김광수</v>
          </cell>
          <cell r="BI76" t="str">
            <v>김승태</v>
          </cell>
          <cell r="BJ76" t="str">
            <v>완료</v>
          </cell>
          <cell r="BK76" t="str">
            <v>완료</v>
          </cell>
          <cell r="BL76" t="str">
            <v>1사</v>
          </cell>
          <cell r="BQ76">
            <v>1</v>
          </cell>
          <cell r="BR76">
            <v>37340</v>
          </cell>
          <cell r="BT76" t="str">
            <v>김광수</v>
          </cell>
          <cell r="BW76">
            <v>3</v>
          </cell>
          <cell r="BX76">
            <v>2</v>
          </cell>
          <cell r="BY76">
            <v>37368</v>
          </cell>
          <cell r="BZ76">
            <v>37369</v>
          </cell>
          <cell r="CA76" t="str">
            <v>김광수</v>
          </cell>
          <cell r="CC76" t="str">
            <v>김승태</v>
          </cell>
          <cell r="CD76" t="str">
            <v>완료</v>
          </cell>
          <cell r="CE76" t="str">
            <v>RQM0708</v>
          </cell>
          <cell r="CF76">
            <v>36252</v>
          </cell>
          <cell r="CG76">
            <v>37400</v>
          </cell>
          <cell r="CJ76">
            <v>9</v>
          </cell>
          <cell r="CK76" t="str">
            <v>1사</v>
          </cell>
          <cell r="CL76">
            <v>37653</v>
          </cell>
          <cell r="CM76">
            <v>1</v>
          </cell>
          <cell r="CN76">
            <v>55</v>
          </cell>
          <cell r="CO76">
            <v>12</v>
          </cell>
          <cell r="CQ76">
            <v>55</v>
          </cell>
          <cell r="CR76">
            <v>110</v>
          </cell>
          <cell r="CT76">
            <v>12</v>
          </cell>
          <cell r="CU76">
            <v>12</v>
          </cell>
          <cell r="CV76">
            <v>1</v>
          </cell>
          <cell r="CW76">
            <v>37340</v>
          </cell>
          <cell r="CY76" t="str">
            <v>김광수</v>
          </cell>
          <cell r="DC76">
            <v>2</v>
          </cell>
          <cell r="DD76">
            <v>37368</v>
          </cell>
          <cell r="DE76">
            <v>37369</v>
          </cell>
          <cell r="DF76" t="str">
            <v>김광수</v>
          </cell>
          <cell r="DG76" t="str">
            <v>최진철</v>
          </cell>
          <cell r="DI76" t="str">
            <v>김승태</v>
          </cell>
        </row>
        <row r="77">
          <cell r="B77" t="str">
            <v>QM1087</v>
          </cell>
          <cell r="C77">
            <v>2</v>
          </cell>
          <cell r="D77">
            <v>37313</v>
          </cell>
          <cell r="E77" t="str">
            <v>㈜한국비계</v>
          </cell>
          <cell r="H77" t="str">
            <v>이성환</v>
          </cell>
          <cell r="J77" t="str">
            <v>104-81-01993</v>
          </cell>
          <cell r="K77" t="str">
            <v>건설업,제조업</v>
          </cell>
          <cell r="L77" t="str">
            <v>철물공사, 강구조물공사,철물제작</v>
          </cell>
          <cell r="M77" t="str">
            <v>100-102</v>
          </cell>
          <cell r="N77" t="str">
            <v>서울 중구 태평로2가 360-1</v>
          </cell>
          <cell r="Q77" t="str">
            <v>Production &amp; Servicing for Hot Pack &amp; Cool Pack</v>
          </cell>
          <cell r="R77" t="str">
            <v>강구조물, 철물에 대한 시공</v>
          </cell>
          <cell r="S77" t="str">
            <v>공사기술부</v>
          </cell>
          <cell r="T77" t="str">
            <v>이명환</v>
          </cell>
          <cell r="U77" t="str">
            <v>부장</v>
          </cell>
          <cell r="V77" t="str">
            <v>02-753-7676</v>
          </cell>
          <cell r="W77" t="str">
            <v>02-773-8838</v>
          </cell>
          <cell r="X77" t="str">
            <v>ykic@ykic.com</v>
          </cell>
          <cell r="Z77" t="str">
            <v>ISO 9002:1994</v>
          </cell>
          <cell r="AA77">
            <v>283</v>
          </cell>
          <cell r="AB77">
            <v>4649</v>
          </cell>
          <cell r="AC77">
            <v>16</v>
          </cell>
          <cell r="AD77" t="str">
            <v>QA LIST</v>
          </cell>
          <cell r="AE77" t="str">
            <v>한국생활용품시험연구원</v>
          </cell>
          <cell r="AH77" t="str">
            <v>KMAQA갱신</v>
          </cell>
          <cell r="AI77" t="str">
            <v>전환</v>
          </cell>
          <cell r="AJ77" t="str">
            <v>김광수</v>
          </cell>
          <cell r="AK77" t="str">
            <v>김광수</v>
          </cell>
          <cell r="AL77">
            <v>1</v>
          </cell>
          <cell r="AM77">
            <v>1</v>
          </cell>
          <cell r="AN77">
            <v>1.5</v>
          </cell>
          <cell r="AO77">
            <v>2.5</v>
          </cell>
          <cell r="AP77">
            <v>137.5</v>
          </cell>
          <cell r="AR77" t="str">
            <v>해당없음</v>
          </cell>
          <cell r="AV77">
            <v>1</v>
          </cell>
          <cell r="AW77">
            <v>1</v>
          </cell>
          <cell r="AX77">
            <v>37324</v>
          </cell>
          <cell r="AY77" t="str">
            <v>송철근</v>
          </cell>
          <cell r="AZ77" t="str">
            <v>김광수</v>
          </cell>
          <cell r="BC77">
            <v>2</v>
          </cell>
          <cell r="BD77">
            <v>1.5</v>
          </cell>
          <cell r="BE77">
            <v>37349</v>
          </cell>
          <cell r="BF77">
            <v>37350</v>
          </cell>
          <cell r="BG77" t="str">
            <v>김광수</v>
          </cell>
          <cell r="BJ77" t="str">
            <v>완료</v>
          </cell>
          <cell r="BK77" t="str">
            <v>완료</v>
          </cell>
          <cell r="BL77" t="str">
            <v>1사</v>
          </cell>
          <cell r="BQ77">
            <v>1</v>
          </cell>
          <cell r="BR77">
            <v>37324</v>
          </cell>
          <cell r="BT77" t="str">
            <v>김광수</v>
          </cell>
          <cell r="BW77">
            <v>1</v>
          </cell>
          <cell r="BX77">
            <v>1.5</v>
          </cell>
          <cell r="BY77">
            <v>37349</v>
          </cell>
          <cell r="BZ77">
            <v>37350</v>
          </cell>
          <cell r="CA77" t="str">
            <v>김광수</v>
          </cell>
          <cell r="CD77" t="str">
            <v>완료</v>
          </cell>
          <cell r="CE77" t="str">
            <v>RQM0624</v>
          </cell>
          <cell r="CF77">
            <v>36266</v>
          </cell>
          <cell r="CG77">
            <v>37365</v>
          </cell>
          <cell r="CJ77">
            <v>9</v>
          </cell>
          <cell r="CK77" t="str">
            <v>1사</v>
          </cell>
          <cell r="CL77">
            <v>37622</v>
          </cell>
          <cell r="CM77">
            <v>1</v>
          </cell>
          <cell r="CN77">
            <v>55</v>
          </cell>
          <cell r="CO77">
            <v>16</v>
          </cell>
          <cell r="CQ77">
            <v>55</v>
          </cell>
          <cell r="CR77">
            <v>82.5</v>
          </cell>
          <cell r="CT77">
            <v>16</v>
          </cell>
          <cell r="CU77">
            <v>16</v>
          </cell>
          <cell r="CV77">
            <v>1</v>
          </cell>
          <cell r="CW77">
            <v>37324</v>
          </cell>
          <cell r="CY77" t="str">
            <v>김광수</v>
          </cell>
          <cell r="DC77">
            <v>1.5</v>
          </cell>
          <cell r="DD77">
            <v>37349</v>
          </cell>
          <cell r="DE77">
            <v>37350</v>
          </cell>
          <cell r="DF77" t="str">
            <v>김광수</v>
          </cell>
        </row>
        <row r="78">
          <cell r="B78" t="str">
            <v>QM1088</v>
          </cell>
          <cell r="C78">
            <v>2</v>
          </cell>
          <cell r="D78">
            <v>37313</v>
          </cell>
          <cell r="E78" t="str">
            <v>천대산업㈜</v>
          </cell>
          <cell r="H78" t="str">
            <v>천문구</v>
          </cell>
          <cell r="J78" t="str">
            <v>136-81-06767</v>
          </cell>
          <cell r="K78" t="str">
            <v>건설,도매,서비스</v>
          </cell>
          <cell r="L78" t="str">
            <v>냉난방공사, 기계설비공사, 도시가스설비공사, 냉난방기기판매업, 석탄판매업, 도시가스 대행</v>
          </cell>
          <cell r="M78" t="str">
            <v>415-801</v>
          </cell>
          <cell r="N78" t="str">
            <v>경기 김포시 사우동 204-10</v>
          </cell>
          <cell r="R78" t="str">
            <v>기계, 가스설비공사에 대한 시공 및 부가서비스</v>
          </cell>
          <cell r="S78" t="str">
            <v>관리부</v>
          </cell>
          <cell r="T78" t="str">
            <v>박영찬</v>
          </cell>
          <cell r="U78" t="str">
            <v>부장</v>
          </cell>
          <cell r="V78" t="str">
            <v>031-986-7802</v>
          </cell>
          <cell r="W78" t="str">
            <v>031-984-2280</v>
          </cell>
          <cell r="X78" t="str">
            <v>chundaegas@yahoo.co.kr</v>
          </cell>
          <cell r="Y78" t="str">
            <v>www.sukwooeng.com</v>
          </cell>
          <cell r="Z78" t="str">
            <v>ISO 9002:1994</v>
          </cell>
          <cell r="AA78">
            <v>284</v>
          </cell>
          <cell r="AB78">
            <v>4620</v>
          </cell>
          <cell r="AC78">
            <v>5</v>
          </cell>
          <cell r="AD78" t="str">
            <v>QA LIST</v>
          </cell>
          <cell r="AE78" t="str">
            <v>EAQA 홍수석</v>
          </cell>
          <cell r="AH78" t="str">
            <v>KMAQA사후</v>
          </cell>
          <cell r="AI78" t="str">
            <v>전환</v>
          </cell>
          <cell r="AJ78" t="str">
            <v>김광수</v>
          </cell>
          <cell r="AK78" t="str">
            <v>김광수</v>
          </cell>
          <cell r="AL78">
            <v>1</v>
          </cell>
          <cell r="AM78">
            <v>2</v>
          </cell>
          <cell r="AN78">
            <v>1.5</v>
          </cell>
          <cell r="AO78">
            <v>1.5</v>
          </cell>
          <cell r="AP78">
            <v>82.5</v>
          </cell>
          <cell r="AQ78" t="str">
            <v>입회대상</v>
          </cell>
          <cell r="AR78" t="str">
            <v>해당없음</v>
          </cell>
          <cell r="AV78">
            <v>1</v>
          </cell>
          <cell r="AW78">
            <v>37315</v>
          </cell>
          <cell r="AY78" t="str">
            <v>송철근</v>
          </cell>
          <cell r="BC78">
            <v>2</v>
          </cell>
          <cell r="BD78">
            <v>1.5</v>
          </cell>
          <cell r="BE78">
            <v>37330</v>
          </cell>
          <cell r="BF78">
            <v>37331</v>
          </cell>
          <cell r="BG78" t="str">
            <v>김광수</v>
          </cell>
          <cell r="BJ78" t="str">
            <v>완료</v>
          </cell>
          <cell r="BK78" t="str">
            <v>완료</v>
          </cell>
          <cell r="BL78" t="str">
            <v>갱신</v>
          </cell>
          <cell r="BP78">
            <v>1</v>
          </cell>
          <cell r="BQ78">
            <v>37315</v>
          </cell>
          <cell r="BS78" t="str">
            <v>송철근</v>
          </cell>
          <cell r="BW78">
            <v>2</v>
          </cell>
          <cell r="BX78">
            <v>1</v>
          </cell>
          <cell r="BY78">
            <v>37504</v>
          </cell>
          <cell r="BZ78" t="str">
            <v>송철근</v>
          </cell>
          <cell r="CA78" t="str">
            <v>김광수</v>
          </cell>
          <cell r="CD78" t="str">
            <v>완료</v>
          </cell>
          <cell r="CE78" t="str">
            <v>RQM0589</v>
          </cell>
          <cell r="CF78">
            <v>36644</v>
          </cell>
          <cell r="CJ78">
            <v>6</v>
          </cell>
          <cell r="CK78" t="str">
            <v>갱신</v>
          </cell>
          <cell r="CL78">
            <v>37681</v>
          </cell>
          <cell r="CM78">
            <v>1.5</v>
          </cell>
          <cell r="CN78">
            <v>55</v>
          </cell>
          <cell r="CO78">
            <v>4</v>
          </cell>
          <cell r="CQ78">
            <v>0</v>
          </cell>
          <cell r="CR78">
            <v>82.5</v>
          </cell>
          <cell r="CT78">
            <v>0</v>
          </cell>
          <cell r="CU78">
            <v>8</v>
          </cell>
          <cell r="CV78">
            <v>1</v>
          </cell>
          <cell r="CW78">
            <v>37315</v>
          </cell>
          <cell r="CY78" t="str">
            <v>송철근</v>
          </cell>
          <cell r="DC78">
            <v>2</v>
          </cell>
          <cell r="DD78">
            <v>37330</v>
          </cell>
          <cell r="DE78">
            <v>37331</v>
          </cell>
          <cell r="DF78" t="str">
            <v>김광수</v>
          </cell>
          <cell r="EL78">
            <v>1</v>
          </cell>
          <cell r="EM78">
            <v>37504</v>
          </cell>
          <cell r="EO78" t="str">
            <v>김광수</v>
          </cell>
        </row>
        <row r="79">
          <cell r="B79" t="str">
            <v>QM1089</v>
          </cell>
          <cell r="C79">
            <v>2</v>
          </cell>
          <cell r="D79">
            <v>37313</v>
          </cell>
          <cell r="E79" t="str">
            <v>㈜대남토건</v>
          </cell>
          <cell r="H79" t="str">
            <v>임채문</v>
          </cell>
          <cell r="J79" t="str">
            <v>314-81-18316</v>
          </cell>
          <cell r="K79" t="str">
            <v>건설업</v>
          </cell>
          <cell r="L79" t="str">
            <v>철근콘크리트공사, 토공사, 상하수도 설비</v>
          </cell>
          <cell r="M79" t="str">
            <v>302-831</v>
          </cell>
          <cell r="N79" t="str">
            <v>대전 서구 둔산동 1460 대국빌딩 4층</v>
          </cell>
          <cell r="R79" t="str">
            <v>토공, 철근콘크리트, 상하수도공사에 대한 시공 및 부가서비스</v>
          </cell>
          <cell r="S79" t="str">
            <v>관리부</v>
          </cell>
          <cell r="T79" t="str">
            <v>이상주</v>
          </cell>
          <cell r="U79" t="str">
            <v>과장</v>
          </cell>
          <cell r="V79" t="str">
            <v>042-486-6411</v>
          </cell>
          <cell r="W79" t="str">
            <v>042-486-6415</v>
          </cell>
          <cell r="X79" t="str">
            <v>yujincon@yujincon.co.kr</v>
          </cell>
          <cell r="Y79" t="str">
            <v>www.yujincon.co.kr</v>
          </cell>
          <cell r="Z79" t="str">
            <v>ISO 9002:1994</v>
          </cell>
          <cell r="AA79">
            <v>283</v>
          </cell>
          <cell r="AB79">
            <v>4612</v>
          </cell>
          <cell r="AC79">
            <v>5</v>
          </cell>
          <cell r="AD79" t="str">
            <v>QA LIST</v>
          </cell>
          <cell r="AG79" t="str">
            <v>KMAQA갱신</v>
          </cell>
          <cell r="AH79" t="str">
            <v>KMAQA사후</v>
          </cell>
          <cell r="AI79" t="str">
            <v>전환</v>
          </cell>
          <cell r="AJ79" t="str">
            <v>김광수</v>
          </cell>
          <cell r="AK79" t="str">
            <v>김광수</v>
          </cell>
          <cell r="AL79">
            <v>1</v>
          </cell>
          <cell r="AM79">
            <v>2</v>
          </cell>
          <cell r="AN79">
            <v>1</v>
          </cell>
          <cell r="AO79">
            <v>1</v>
          </cell>
          <cell r="AP79">
            <v>55</v>
          </cell>
          <cell r="AQ79" t="str">
            <v>해당없음</v>
          </cell>
          <cell r="AR79" t="str">
            <v>해당없음</v>
          </cell>
          <cell r="AV79">
            <v>1</v>
          </cell>
          <cell r="AW79">
            <v>37333</v>
          </cell>
          <cell r="AY79" t="str">
            <v>김용권</v>
          </cell>
          <cell r="BC79">
            <v>2</v>
          </cell>
          <cell r="BD79">
            <v>1</v>
          </cell>
          <cell r="BE79">
            <v>37334</v>
          </cell>
          <cell r="BF79" t="str">
            <v>김용권</v>
          </cell>
          <cell r="BG79" t="str">
            <v>김광수</v>
          </cell>
          <cell r="BJ79" t="str">
            <v>완료</v>
          </cell>
          <cell r="BK79" t="str">
            <v>완료</v>
          </cell>
          <cell r="BL79" t="str">
            <v>1사</v>
          </cell>
          <cell r="BQ79">
            <v>0.5</v>
          </cell>
          <cell r="BR79">
            <v>37469</v>
          </cell>
          <cell r="BS79" t="str">
            <v>김용권</v>
          </cell>
          <cell r="BT79" t="str">
            <v>김광수</v>
          </cell>
          <cell r="BX79">
            <v>1.5</v>
          </cell>
          <cell r="BY79">
            <v>37481</v>
          </cell>
          <cell r="BZ79">
            <v>37482</v>
          </cell>
          <cell r="CA79" t="str">
            <v>김광수</v>
          </cell>
          <cell r="CD79" t="str">
            <v>10월</v>
          </cell>
          <cell r="CE79" t="str">
            <v>RQM0594</v>
          </cell>
          <cell r="CF79">
            <v>36392</v>
          </cell>
          <cell r="CG79">
            <v>37485</v>
          </cell>
          <cell r="CJ79">
            <v>9</v>
          </cell>
          <cell r="CK79" t="str">
            <v>1사</v>
          </cell>
          <cell r="CL79">
            <v>37742</v>
          </cell>
          <cell r="CM79">
            <v>2</v>
          </cell>
          <cell r="CN79">
            <v>55</v>
          </cell>
          <cell r="CO79">
            <v>8</v>
          </cell>
          <cell r="CQ79">
            <v>0</v>
          </cell>
          <cell r="CR79">
            <v>55</v>
          </cell>
          <cell r="CT79">
            <v>8</v>
          </cell>
          <cell r="CU79">
            <v>8</v>
          </cell>
          <cell r="CV79">
            <v>0.5</v>
          </cell>
          <cell r="CW79">
            <v>37469</v>
          </cell>
          <cell r="CY79" t="str">
            <v>김광수</v>
          </cell>
          <cell r="DC79">
            <v>1.5</v>
          </cell>
          <cell r="DD79">
            <v>37481</v>
          </cell>
          <cell r="DE79">
            <v>37482</v>
          </cell>
          <cell r="DF79" t="str">
            <v>김광수</v>
          </cell>
          <cell r="DG79" t="str">
            <v>이창섭</v>
          </cell>
        </row>
        <row r="80">
          <cell r="B80" t="str">
            <v>QM1090</v>
          </cell>
          <cell r="C80">
            <v>2</v>
          </cell>
          <cell r="D80">
            <v>37313</v>
          </cell>
          <cell r="E80" t="str">
            <v>대기건설㈜</v>
          </cell>
          <cell r="H80" t="str">
            <v>김영채</v>
          </cell>
          <cell r="J80" t="str">
            <v>314-81-16190</v>
          </cell>
          <cell r="K80" t="str">
            <v>건설업</v>
          </cell>
          <cell r="L80" t="str">
            <v>토목,건축공사</v>
          </cell>
          <cell r="M80" t="str">
            <v>345-804</v>
          </cell>
          <cell r="N80" t="str">
            <v>충남 청양군 청양읍 읍내리 341</v>
          </cell>
          <cell r="R80" t="str">
            <v>토목공사에 대한 시공 및 부가서비스</v>
          </cell>
          <cell r="S80" t="str">
            <v>기술관리부</v>
          </cell>
          <cell r="T80" t="str">
            <v>이상주</v>
          </cell>
          <cell r="U80" t="str">
            <v>과장</v>
          </cell>
          <cell r="V80" t="str">
            <v>041-567-5995</v>
          </cell>
          <cell r="W80" t="str">
            <v>041-568-0825</v>
          </cell>
          <cell r="X80" t="str">
            <v>m201502@naver.com</v>
          </cell>
          <cell r="Z80" t="str">
            <v>ISO 9002:1994</v>
          </cell>
          <cell r="AA80">
            <v>283</v>
          </cell>
          <cell r="AB80">
            <v>4612</v>
          </cell>
          <cell r="AC80">
            <v>7</v>
          </cell>
          <cell r="AD80" t="str">
            <v>QA LIST</v>
          </cell>
          <cell r="AG80" t="str">
            <v>KMAQA갱신</v>
          </cell>
          <cell r="AH80" t="str">
            <v>KMAQA사후</v>
          </cell>
          <cell r="AI80" t="str">
            <v>전환</v>
          </cell>
          <cell r="AJ80" t="str">
            <v>김광수</v>
          </cell>
          <cell r="AK80" t="str">
            <v>김광수</v>
          </cell>
          <cell r="AL80">
            <v>1</v>
          </cell>
          <cell r="AM80">
            <v>2</v>
          </cell>
          <cell r="AN80">
            <v>1</v>
          </cell>
          <cell r="AO80">
            <v>1</v>
          </cell>
          <cell r="AP80">
            <v>55</v>
          </cell>
          <cell r="AQ80" t="str">
            <v>해당없음</v>
          </cell>
          <cell r="AR80" t="str">
            <v>해당없음</v>
          </cell>
          <cell r="AV80">
            <v>1</v>
          </cell>
          <cell r="AW80">
            <v>37340</v>
          </cell>
          <cell r="AY80" t="str">
            <v>김광수</v>
          </cell>
          <cell r="BC80">
            <v>2</v>
          </cell>
          <cell r="BD80">
            <v>1</v>
          </cell>
          <cell r="BE80">
            <v>37333</v>
          </cell>
          <cell r="BF80" t="str">
            <v>김광수</v>
          </cell>
          <cell r="BG80" t="str">
            <v>김광수</v>
          </cell>
          <cell r="BJ80" t="str">
            <v>완료</v>
          </cell>
          <cell r="BK80" t="str">
            <v>완료</v>
          </cell>
          <cell r="BL80" t="str">
            <v>갱신</v>
          </cell>
          <cell r="BP80">
            <v>1</v>
          </cell>
          <cell r="BQ80">
            <v>37340</v>
          </cell>
          <cell r="BS80" t="str">
            <v>김광수</v>
          </cell>
          <cell r="BW80">
            <v>2</v>
          </cell>
          <cell r="BX80">
            <v>1</v>
          </cell>
          <cell r="BY80">
            <v>37480</v>
          </cell>
          <cell r="BZ80" t="str">
            <v>김광수</v>
          </cell>
          <cell r="CA80" t="str">
            <v>김광수</v>
          </cell>
          <cell r="CD80" t="str">
            <v>완료</v>
          </cell>
          <cell r="CE80" t="str">
            <v>RQM0593</v>
          </cell>
          <cell r="CF80">
            <v>36567</v>
          </cell>
          <cell r="CG80">
            <v>37400</v>
          </cell>
          <cell r="CJ80">
            <v>6</v>
          </cell>
          <cell r="CK80" t="str">
            <v>갱신</v>
          </cell>
          <cell r="CL80">
            <v>37653</v>
          </cell>
          <cell r="CM80">
            <v>1.5</v>
          </cell>
          <cell r="CN80">
            <v>55</v>
          </cell>
          <cell r="CO80">
            <v>12</v>
          </cell>
          <cell r="CQ80">
            <v>0</v>
          </cell>
          <cell r="CR80">
            <v>55</v>
          </cell>
          <cell r="CT80">
            <v>0</v>
          </cell>
          <cell r="CU80">
            <v>12</v>
          </cell>
          <cell r="CV80">
            <v>1</v>
          </cell>
          <cell r="CW80">
            <v>37340</v>
          </cell>
          <cell r="CY80" t="str">
            <v>김광수</v>
          </cell>
          <cell r="DC80">
            <v>1</v>
          </cell>
          <cell r="DD80">
            <v>37480</v>
          </cell>
          <cell r="DE80">
            <v>37369</v>
          </cell>
          <cell r="DF80" t="str">
            <v>김광수</v>
          </cell>
          <cell r="EL80">
            <v>1</v>
          </cell>
          <cell r="EM80">
            <v>37480</v>
          </cell>
          <cell r="EO80" t="str">
            <v>김광수</v>
          </cell>
        </row>
        <row r="81">
          <cell r="B81" t="str">
            <v>QM1091</v>
          </cell>
          <cell r="C81">
            <v>2</v>
          </cell>
          <cell r="D81">
            <v>37313</v>
          </cell>
          <cell r="E81" t="str">
            <v>신용통신㈜</v>
          </cell>
          <cell r="H81" t="str">
            <v>허황</v>
          </cell>
          <cell r="J81" t="str">
            <v>107-81-62397</v>
          </cell>
          <cell r="K81" t="str">
            <v>건설업, 도소매</v>
          </cell>
          <cell r="L81" t="str">
            <v>통신공사, 전기공사, 통신기기</v>
          </cell>
          <cell r="M81" t="str">
            <v>150-807</v>
          </cell>
          <cell r="N81" t="str">
            <v>서울 영등포구 당산동 6가 104-4 신용빌딩 5층</v>
          </cell>
          <cell r="R81" t="str">
            <v>정보통신공사에 대한 시공 및 부가서비스</v>
          </cell>
          <cell r="S81" t="str">
            <v>관리부</v>
          </cell>
          <cell r="T81" t="str">
            <v>변옥희</v>
          </cell>
          <cell r="U81" t="str">
            <v>대리</v>
          </cell>
          <cell r="V81" t="str">
            <v>02-2632-1122</v>
          </cell>
          <cell r="W81" t="str">
            <v>02-2632-7026</v>
          </cell>
          <cell r="X81" t="str">
            <v>sy1124@korea.com</v>
          </cell>
          <cell r="Z81" t="str">
            <v>ISO 9002:1994</v>
          </cell>
          <cell r="AA81" t="str">
            <v>283</v>
          </cell>
          <cell r="AB81">
            <v>4632</v>
          </cell>
          <cell r="AC81">
            <v>5</v>
          </cell>
          <cell r="AD81" t="str">
            <v>QA LIST</v>
          </cell>
          <cell r="AG81" t="str">
            <v>KMAQA갱신</v>
          </cell>
          <cell r="AH81" t="str">
            <v>KMAQA사후</v>
          </cell>
          <cell r="AI81" t="str">
            <v>전환</v>
          </cell>
          <cell r="AJ81" t="str">
            <v>김광수</v>
          </cell>
          <cell r="AK81" t="str">
            <v>김광수</v>
          </cell>
          <cell r="AL81">
            <v>1</v>
          </cell>
          <cell r="AM81">
            <v>1.5</v>
          </cell>
          <cell r="AN81">
            <v>1.5</v>
          </cell>
          <cell r="AO81">
            <v>1.5</v>
          </cell>
          <cell r="AP81">
            <v>82.5</v>
          </cell>
          <cell r="AQ81" t="str">
            <v>해당없음</v>
          </cell>
          <cell r="AR81" t="str">
            <v>해당없음</v>
          </cell>
          <cell r="AV81">
            <v>1</v>
          </cell>
          <cell r="AW81">
            <v>37324</v>
          </cell>
          <cell r="AY81" t="str">
            <v>김광수</v>
          </cell>
          <cell r="BC81">
            <v>1.5</v>
          </cell>
          <cell r="BD81">
            <v>1.5</v>
          </cell>
          <cell r="BE81">
            <v>37335</v>
          </cell>
          <cell r="BF81">
            <v>37336</v>
          </cell>
          <cell r="BG81" t="str">
            <v>김광수</v>
          </cell>
          <cell r="BJ81" t="str">
            <v>완료</v>
          </cell>
          <cell r="BK81" t="str">
            <v>완료</v>
          </cell>
          <cell r="BL81" t="str">
            <v>갱신</v>
          </cell>
          <cell r="BQ81">
            <v>37324</v>
          </cell>
          <cell r="BS81" t="str">
            <v>김광수</v>
          </cell>
          <cell r="BX81">
            <v>1</v>
          </cell>
          <cell r="BY81">
            <v>37511</v>
          </cell>
          <cell r="BZ81" t="str">
            <v>김광수</v>
          </cell>
          <cell r="CA81" t="str">
            <v>김광수</v>
          </cell>
          <cell r="CD81" t="str">
            <v>완료</v>
          </cell>
          <cell r="CE81" t="str">
            <v>RQM0625</v>
          </cell>
          <cell r="CF81">
            <v>36616</v>
          </cell>
          <cell r="CJ81">
            <v>6</v>
          </cell>
          <cell r="CK81" t="str">
            <v>갱신</v>
          </cell>
          <cell r="CL81">
            <v>37653</v>
          </cell>
          <cell r="CM81">
            <v>2</v>
          </cell>
          <cell r="CN81">
            <v>55</v>
          </cell>
          <cell r="CO81">
            <v>12</v>
          </cell>
          <cell r="CQ81">
            <v>0</v>
          </cell>
          <cell r="CR81">
            <v>82.5</v>
          </cell>
          <cell r="CT81">
            <v>0</v>
          </cell>
          <cell r="CU81">
            <v>12</v>
          </cell>
          <cell r="CW81">
            <v>37324</v>
          </cell>
          <cell r="CY81" t="str">
            <v>김광수</v>
          </cell>
          <cell r="DD81">
            <v>37335</v>
          </cell>
          <cell r="DE81">
            <v>37336</v>
          </cell>
          <cell r="DF81" t="str">
            <v>김광수</v>
          </cell>
          <cell r="EL81">
            <v>1</v>
          </cell>
          <cell r="EM81">
            <v>37511</v>
          </cell>
          <cell r="EO81" t="str">
            <v>김광수</v>
          </cell>
        </row>
        <row r="82">
          <cell r="B82" t="str">
            <v>QM1092</v>
          </cell>
          <cell r="C82">
            <v>2</v>
          </cell>
          <cell r="D82">
            <v>37313</v>
          </cell>
          <cell r="E82" t="str">
            <v>한영콘트롤㈜</v>
          </cell>
          <cell r="H82" t="str">
            <v>이인우</v>
          </cell>
          <cell r="J82" t="str">
            <v>219-81-11264</v>
          </cell>
          <cell r="K82" t="str">
            <v>건설업, 제조, 도매, 서비스</v>
          </cell>
          <cell r="L82" t="str">
            <v>설비공사, 자동제어공사, 배전반 등</v>
          </cell>
          <cell r="M82" t="str">
            <v>133-123</v>
          </cell>
          <cell r="N82" t="str">
            <v>서울 성동구 성수2가 3동 277-40 (센츄리프라자 502)</v>
          </cell>
          <cell r="R82" t="str">
            <v>자동제어시스템에 대한 설계, 제조, 공사시공 및 부가서비스</v>
          </cell>
          <cell r="S82" t="str">
            <v>관리부</v>
          </cell>
          <cell r="T82" t="str">
            <v>박병철</v>
          </cell>
          <cell r="U82" t="str">
            <v>부장</v>
          </cell>
          <cell r="V82" t="str">
            <v>02-462-4111</v>
          </cell>
          <cell r="W82" t="str">
            <v>02-461-2088</v>
          </cell>
          <cell r="X82" t="str">
            <v>hycont@chollian.net</v>
          </cell>
          <cell r="Z82" t="str">
            <v>ISO 9001:1994</v>
          </cell>
          <cell r="AA82" t="str">
            <v>284  191</v>
          </cell>
          <cell r="AB82" t="str">
            <v>4620  3120</v>
          </cell>
          <cell r="AC82">
            <v>16</v>
          </cell>
          <cell r="AD82" t="str">
            <v>QA LIST</v>
          </cell>
          <cell r="AG82" t="str">
            <v>KMAQA사후</v>
          </cell>
          <cell r="AH82" t="str">
            <v>KMAQA사후</v>
          </cell>
          <cell r="AI82" t="str">
            <v>전환</v>
          </cell>
          <cell r="AJ82" t="str">
            <v>김용권</v>
          </cell>
          <cell r="AK82" t="str">
            <v>김용권</v>
          </cell>
          <cell r="AM82">
            <v>1.5</v>
          </cell>
          <cell r="AN82">
            <v>2</v>
          </cell>
          <cell r="AO82">
            <v>2</v>
          </cell>
          <cell r="AP82">
            <v>110</v>
          </cell>
          <cell r="AQ82">
            <v>0</v>
          </cell>
          <cell r="AR82" t="str">
            <v>해당없음</v>
          </cell>
          <cell r="AW82">
            <v>1</v>
          </cell>
          <cell r="AX82">
            <v>37322</v>
          </cell>
          <cell r="AZ82" t="str">
            <v>김용권</v>
          </cell>
          <cell r="BC82">
            <v>1.5</v>
          </cell>
          <cell r="BD82">
            <v>1</v>
          </cell>
          <cell r="BE82">
            <v>37328</v>
          </cell>
          <cell r="BF82" t="str">
            <v>김광수</v>
          </cell>
          <cell r="BG82" t="str">
            <v>김용권</v>
          </cell>
          <cell r="BJ82" t="str">
            <v>완료</v>
          </cell>
          <cell r="BK82" t="str">
            <v>완료</v>
          </cell>
          <cell r="BL82" t="str">
            <v>2사</v>
          </cell>
          <cell r="BR82">
            <v>37322</v>
          </cell>
          <cell r="BT82" t="str">
            <v>김용권</v>
          </cell>
          <cell r="BW82">
            <v>1</v>
          </cell>
          <cell r="BX82">
            <v>37504</v>
          </cell>
          <cell r="BY82">
            <v>37328</v>
          </cell>
          <cell r="BZ82" t="str">
            <v>김광수</v>
          </cell>
          <cell r="CA82" t="str">
            <v>김용권</v>
          </cell>
          <cell r="CD82" t="str">
            <v>9월</v>
          </cell>
          <cell r="CE82" t="str">
            <v>RQM0590</v>
          </cell>
          <cell r="CF82">
            <v>35839</v>
          </cell>
          <cell r="CG82">
            <v>36935</v>
          </cell>
          <cell r="CJ82">
            <v>9</v>
          </cell>
          <cell r="CK82" t="str">
            <v>2사</v>
          </cell>
          <cell r="CL82">
            <v>37591</v>
          </cell>
          <cell r="CM82">
            <v>2</v>
          </cell>
          <cell r="CN82">
            <v>55</v>
          </cell>
          <cell r="CO82">
            <v>12</v>
          </cell>
          <cell r="CQ82">
            <v>0</v>
          </cell>
          <cell r="CR82">
            <v>110</v>
          </cell>
          <cell r="CT82">
            <v>12</v>
          </cell>
          <cell r="CU82">
            <v>12</v>
          </cell>
          <cell r="CW82">
            <v>37322</v>
          </cell>
          <cell r="CY82" t="str">
            <v>김용권</v>
          </cell>
          <cell r="DD82">
            <v>37328</v>
          </cell>
          <cell r="DE82">
            <v>37331</v>
          </cell>
          <cell r="DF82" t="str">
            <v>김용권</v>
          </cell>
          <cell r="EL82">
            <v>1</v>
          </cell>
          <cell r="EM82">
            <v>37504</v>
          </cell>
          <cell r="EO82" t="str">
            <v>김광수</v>
          </cell>
        </row>
        <row r="83">
          <cell r="B83" t="str">
            <v>QM1093</v>
          </cell>
          <cell r="C83">
            <v>2</v>
          </cell>
          <cell r="D83">
            <v>37313</v>
          </cell>
          <cell r="E83" t="str">
            <v>㈜동화통신</v>
          </cell>
          <cell r="H83" t="str">
            <v>박덕기, 김긍호</v>
          </cell>
          <cell r="J83" t="str">
            <v>311-81-03231</v>
          </cell>
          <cell r="K83" t="str">
            <v>건설업</v>
          </cell>
          <cell r="L83" t="str">
            <v>통신공사, 석공사, 미장</v>
          </cell>
          <cell r="M83" t="str">
            <v>343-804</v>
          </cell>
          <cell r="N83" t="str">
            <v>충남 당진군 당진읍 수청리 786</v>
          </cell>
          <cell r="R83" t="str">
            <v>통신공사에 대한 시공 및 부가서비스</v>
          </cell>
          <cell r="S83" t="str">
            <v>관리부</v>
          </cell>
          <cell r="T83" t="str">
            <v>조근행</v>
          </cell>
          <cell r="U83" t="str">
            <v>상무</v>
          </cell>
          <cell r="V83" t="str">
            <v>041-356-4747</v>
          </cell>
          <cell r="W83" t="str">
            <v>041-356-7747</v>
          </cell>
          <cell r="X83" t="str">
            <v>dhtelcom47@hanmir.com</v>
          </cell>
          <cell r="Z83" t="str">
            <v>ISO 9002:1994</v>
          </cell>
          <cell r="AA83">
            <v>283</v>
          </cell>
          <cell r="AB83">
            <v>4632</v>
          </cell>
          <cell r="AC83">
            <v>6</v>
          </cell>
          <cell r="AD83" t="str">
            <v>QA LIST</v>
          </cell>
          <cell r="AG83" t="str">
            <v>KMAQA사후</v>
          </cell>
          <cell r="AH83" t="str">
            <v>KMAQA사후</v>
          </cell>
          <cell r="AI83" t="str">
            <v>전환</v>
          </cell>
          <cell r="AJ83" t="str">
            <v>김광수</v>
          </cell>
          <cell r="AK83" t="str">
            <v>김광수</v>
          </cell>
          <cell r="AM83">
            <v>1</v>
          </cell>
          <cell r="AN83">
            <v>2</v>
          </cell>
          <cell r="AO83">
            <v>2</v>
          </cell>
          <cell r="AP83">
            <v>110</v>
          </cell>
          <cell r="AQ83" t="str">
            <v>해당없음</v>
          </cell>
          <cell r="AR83" t="str">
            <v>해당없음</v>
          </cell>
          <cell r="AZ83" t="str">
            <v>김광수</v>
          </cell>
          <cell r="BC83">
            <v>1</v>
          </cell>
          <cell r="BD83">
            <v>2</v>
          </cell>
          <cell r="BE83">
            <v>37345</v>
          </cell>
          <cell r="BF83" t="str">
            <v>김광수</v>
          </cell>
          <cell r="BG83" t="str">
            <v>김광수</v>
          </cell>
          <cell r="BH83" t="str">
            <v>민성동</v>
          </cell>
          <cell r="BJ83" t="str">
            <v>완료</v>
          </cell>
          <cell r="BK83" t="str">
            <v>완료</v>
          </cell>
          <cell r="BL83" t="str">
            <v xml:space="preserve">갱신 </v>
          </cell>
          <cell r="BP83">
            <v>0.5</v>
          </cell>
          <cell r="BQ83">
            <v>37469</v>
          </cell>
          <cell r="BS83" t="str">
            <v>김광수</v>
          </cell>
          <cell r="BT83" t="str">
            <v>김광수</v>
          </cell>
          <cell r="BW83">
            <v>1.5</v>
          </cell>
          <cell r="BX83">
            <v>1.5</v>
          </cell>
          <cell r="BY83">
            <v>37482</v>
          </cell>
          <cell r="BZ83" t="str">
            <v>김광수</v>
          </cell>
          <cell r="CA83" t="str">
            <v>김광수</v>
          </cell>
          <cell r="CD83" t="str">
            <v>8월</v>
          </cell>
          <cell r="CE83" t="str">
            <v>RQM0626</v>
          </cell>
          <cell r="CF83">
            <v>36364</v>
          </cell>
          <cell r="CG83">
            <v>37485</v>
          </cell>
          <cell r="CJ83">
            <v>6</v>
          </cell>
          <cell r="CK83" t="str">
            <v>1사</v>
          </cell>
          <cell r="CL83">
            <v>37591</v>
          </cell>
          <cell r="CM83">
            <v>2</v>
          </cell>
          <cell r="CN83">
            <v>55</v>
          </cell>
          <cell r="CO83">
            <v>4</v>
          </cell>
          <cell r="CQ83">
            <v>0</v>
          </cell>
          <cell r="CR83">
            <v>55</v>
          </cell>
          <cell r="CT83">
            <v>8</v>
          </cell>
          <cell r="CU83">
            <v>8</v>
          </cell>
          <cell r="CV83">
            <v>0.5</v>
          </cell>
          <cell r="CW83">
            <v>37469</v>
          </cell>
          <cell r="CY83" t="str">
            <v>김광수</v>
          </cell>
          <cell r="DC83">
            <v>1.5</v>
          </cell>
          <cell r="DD83">
            <v>37345</v>
          </cell>
          <cell r="DE83">
            <v>37482</v>
          </cell>
          <cell r="DF83" t="str">
            <v>김광수</v>
          </cell>
          <cell r="DG83" t="str">
            <v>민성동</v>
          </cell>
        </row>
        <row r="84">
          <cell r="B84" t="str">
            <v>QM1094</v>
          </cell>
          <cell r="C84">
            <v>2</v>
          </cell>
          <cell r="D84">
            <v>37313</v>
          </cell>
          <cell r="E84" t="str">
            <v>신진전기공업㈜</v>
          </cell>
          <cell r="H84" t="str">
            <v>박효성</v>
          </cell>
          <cell r="J84" t="str">
            <v>124-81-07609</v>
          </cell>
          <cell r="K84" t="str">
            <v>제조업, 부동산</v>
          </cell>
          <cell r="L84" t="str">
            <v>각종산업용자동화조립기계외</v>
          </cell>
          <cell r="M84" t="str">
            <v>459-050</v>
          </cell>
          <cell r="N84" t="str">
            <v>경기 평택시 칠괴동 575</v>
          </cell>
          <cell r="R84" t="str">
            <v>산업자동화기계에 대한 설계, 개발, 생산, 설치 및 부가서비스</v>
          </cell>
          <cell r="S84" t="str">
            <v>생산부</v>
          </cell>
          <cell r="T84" t="str">
            <v>이원철</v>
          </cell>
          <cell r="U84" t="str">
            <v>대리</v>
          </cell>
          <cell r="V84" t="str">
            <v>031-611-8877</v>
          </cell>
          <cell r="W84" t="str">
            <v>031-611-9655</v>
          </cell>
          <cell r="X84" t="str">
            <v>m201502@naver.com</v>
          </cell>
          <cell r="Z84" t="str">
            <v>ISO 9001:1994</v>
          </cell>
          <cell r="AA84">
            <v>182</v>
          </cell>
          <cell r="AB84">
            <v>2939</v>
          </cell>
          <cell r="AC84">
            <v>51</v>
          </cell>
          <cell r="AD84" t="str">
            <v>QA LIST</v>
          </cell>
          <cell r="AG84" t="str">
            <v>KMAQA사후</v>
          </cell>
          <cell r="AH84" t="str">
            <v>KMAQA사후</v>
          </cell>
          <cell r="AI84" t="str">
            <v>전환</v>
          </cell>
          <cell r="AJ84" t="str">
            <v>김광수</v>
          </cell>
          <cell r="AK84" t="str">
            <v>김광수</v>
          </cell>
          <cell r="AM84">
            <v>1</v>
          </cell>
          <cell r="AN84">
            <v>3</v>
          </cell>
          <cell r="AO84">
            <v>3</v>
          </cell>
          <cell r="AP84">
            <v>165</v>
          </cell>
          <cell r="AQ84" t="str">
            <v>해당없음</v>
          </cell>
          <cell r="AR84" t="str">
            <v>해당없음</v>
          </cell>
          <cell r="BC84">
            <v>1</v>
          </cell>
          <cell r="BD84">
            <v>3</v>
          </cell>
          <cell r="BE84">
            <v>37326</v>
          </cell>
          <cell r="BF84">
            <v>37328</v>
          </cell>
          <cell r="BG84" t="str">
            <v>김광수</v>
          </cell>
          <cell r="BJ84" t="str">
            <v>완료</v>
          </cell>
          <cell r="BK84" t="str">
            <v>완료</v>
          </cell>
          <cell r="BL84" t="str">
            <v>3사</v>
          </cell>
          <cell r="BW84">
            <v>1</v>
          </cell>
          <cell r="BX84">
            <v>3</v>
          </cell>
          <cell r="BY84">
            <v>37543</v>
          </cell>
          <cell r="BZ84">
            <v>37545</v>
          </cell>
          <cell r="CA84" t="str">
            <v>김광수</v>
          </cell>
          <cell r="CD84" t="str">
            <v>8월</v>
          </cell>
          <cell r="CE84" t="str">
            <v>RQM0584</v>
          </cell>
          <cell r="CF84">
            <v>37141</v>
          </cell>
          <cell r="CJ84">
            <v>6</v>
          </cell>
          <cell r="CK84" t="str">
            <v>3사</v>
          </cell>
          <cell r="CL84">
            <v>37712</v>
          </cell>
          <cell r="CM84">
            <v>3</v>
          </cell>
          <cell r="CN84">
            <v>55</v>
          </cell>
          <cell r="CO84">
            <v>12</v>
          </cell>
          <cell r="CQ84">
            <v>0</v>
          </cell>
          <cell r="CR84">
            <v>165</v>
          </cell>
          <cell r="CT84">
            <v>0</v>
          </cell>
          <cell r="CU84">
            <v>0</v>
          </cell>
          <cell r="DC84">
            <v>1</v>
          </cell>
          <cell r="DD84">
            <v>37480</v>
          </cell>
          <cell r="DF84" t="str">
            <v>김광수</v>
          </cell>
          <cell r="DJ84">
            <v>3</v>
          </cell>
          <cell r="DK84">
            <v>37326</v>
          </cell>
          <cell r="DL84">
            <v>37328</v>
          </cell>
          <cell r="DM84" t="str">
            <v>김광수</v>
          </cell>
          <cell r="DQ84">
            <v>3</v>
          </cell>
          <cell r="DR84">
            <v>37543</v>
          </cell>
          <cell r="DS84">
            <v>37545</v>
          </cell>
          <cell r="DT84" t="str">
            <v>김광수</v>
          </cell>
          <cell r="EL84">
            <v>1</v>
          </cell>
          <cell r="EM84">
            <v>37480</v>
          </cell>
          <cell r="EO84" t="str">
            <v>김광수</v>
          </cell>
        </row>
        <row r="85">
          <cell r="B85" t="str">
            <v>QM1095</v>
          </cell>
          <cell r="C85">
            <v>2</v>
          </cell>
          <cell r="D85">
            <v>37313</v>
          </cell>
          <cell r="E85" t="str">
            <v>유일개발㈜</v>
          </cell>
          <cell r="H85" t="str">
            <v>조남호</v>
          </cell>
          <cell r="J85" t="str">
            <v>307-81-10602</v>
          </cell>
          <cell r="K85" t="str">
            <v>건설업</v>
          </cell>
          <cell r="L85" t="str">
            <v>토공사, 철근콘크리트공사</v>
          </cell>
          <cell r="M85" t="str">
            <v>314-140</v>
          </cell>
          <cell r="N85" t="str">
            <v>충남 공주시 금흥동 418-1</v>
          </cell>
          <cell r="R85" t="str">
            <v>토목에 대한 시공 및 부가서비스</v>
          </cell>
          <cell r="S85" t="str">
            <v>기획실</v>
          </cell>
          <cell r="T85" t="str">
            <v>박용태</v>
          </cell>
          <cell r="U85" t="str">
            <v>과장</v>
          </cell>
          <cell r="V85" t="str">
            <v>041-852-9117</v>
          </cell>
          <cell r="W85" t="str">
            <v>041-852-4999</v>
          </cell>
          <cell r="X85" t="str">
            <v>yong4166@orgio.net</v>
          </cell>
          <cell r="Z85" t="str">
            <v>ISO 9002:1994</v>
          </cell>
          <cell r="AA85" t="str">
            <v>282</v>
          </cell>
          <cell r="AB85">
            <v>4512</v>
          </cell>
          <cell r="AC85">
            <v>6</v>
          </cell>
          <cell r="AD85" t="str">
            <v>QA LIST</v>
          </cell>
          <cell r="AG85" t="str">
            <v>KMAQA사후</v>
          </cell>
          <cell r="AH85" t="str">
            <v>KMAQA사후</v>
          </cell>
          <cell r="AI85" t="str">
            <v>전환</v>
          </cell>
          <cell r="AJ85" t="str">
            <v>김용권</v>
          </cell>
          <cell r="AK85" t="str">
            <v>김용권</v>
          </cell>
          <cell r="AM85">
            <v>1.5</v>
          </cell>
          <cell r="AN85">
            <v>1</v>
          </cell>
          <cell r="AO85">
            <v>1</v>
          </cell>
          <cell r="AP85">
            <v>55</v>
          </cell>
          <cell r="AQ85" t="str">
            <v>해당없음</v>
          </cell>
          <cell r="AR85" t="str">
            <v>해당없음</v>
          </cell>
          <cell r="BC85">
            <v>1.5</v>
          </cell>
          <cell r="BD85">
            <v>1</v>
          </cell>
          <cell r="BE85">
            <v>37342</v>
          </cell>
          <cell r="BF85" t="str">
            <v>김광수</v>
          </cell>
          <cell r="BG85" t="str">
            <v>김용권</v>
          </cell>
          <cell r="BH85" t="str">
            <v>이창섭</v>
          </cell>
          <cell r="BJ85" t="str">
            <v>완료</v>
          </cell>
          <cell r="BK85" t="str">
            <v>완료</v>
          </cell>
          <cell r="BL85" t="str">
            <v>1사</v>
          </cell>
          <cell r="BQ85">
            <v>0.5</v>
          </cell>
          <cell r="BR85">
            <v>37546</v>
          </cell>
          <cell r="BT85" t="str">
            <v>김용권</v>
          </cell>
          <cell r="BW85">
            <v>1</v>
          </cell>
          <cell r="BX85">
            <v>1</v>
          </cell>
          <cell r="BY85">
            <v>37555</v>
          </cell>
          <cell r="BZ85" t="str">
            <v>김광수</v>
          </cell>
          <cell r="CA85" t="str">
            <v>김용권</v>
          </cell>
          <cell r="CB85" t="str">
            <v>김광수</v>
          </cell>
          <cell r="CD85" t="str">
            <v>완료</v>
          </cell>
          <cell r="CE85" t="str">
            <v>RQM1078</v>
          </cell>
          <cell r="CF85">
            <v>36371</v>
          </cell>
          <cell r="CG85">
            <v>37569</v>
          </cell>
          <cell r="CJ85">
            <v>9</v>
          </cell>
          <cell r="CK85" t="str">
            <v>1사</v>
          </cell>
          <cell r="CL85">
            <v>37834</v>
          </cell>
          <cell r="CM85">
            <v>1</v>
          </cell>
          <cell r="CN85">
            <v>55</v>
          </cell>
          <cell r="CO85">
            <v>8</v>
          </cell>
          <cell r="CQ85">
            <v>0</v>
          </cell>
          <cell r="CR85">
            <v>55</v>
          </cell>
          <cell r="CT85">
            <v>8</v>
          </cell>
          <cell r="CU85">
            <v>16</v>
          </cell>
          <cell r="CV85">
            <v>0.5</v>
          </cell>
          <cell r="CW85">
            <v>37546</v>
          </cell>
          <cell r="CY85" t="str">
            <v>김용권</v>
          </cell>
          <cell r="DC85">
            <v>1</v>
          </cell>
          <cell r="DD85">
            <v>37555</v>
          </cell>
          <cell r="DE85">
            <v>37336</v>
          </cell>
          <cell r="DF85" t="str">
            <v>김용권</v>
          </cell>
          <cell r="DG85" t="str">
            <v>김광수</v>
          </cell>
          <cell r="EL85">
            <v>1</v>
          </cell>
          <cell r="EM85">
            <v>37511</v>
          </cell>
          <cell r="EO85" t="str">
            <v>김광수</v>
          </cell>
        </row>
        <row r="86">
          <cell r="B86" t="str">
            <v>QM1096</v>
          </cell>
          <cell r="C86">
            <v>2</v>
          </cell>
          <cell r="D86">
            <v>37313</v>
          </cell>
          <cell r="E86" t="str">
            <v>신일건설산업㈜</v>
          </cell>
          <cell r="H86" t="str">
            <v>구철회</v>
          </cell>
          <cell r="J86" t="str">
            <v>307-81-04022</v>
          </cell>
          <cell r="K86" t="str">
            <v>건설업, 제조</v>
          </cell>
          <cell r="L86" t="str">
            <v>토목, 건축공사, 레미콘제조</v>
          </cell>
          <cell r="M86" t="str">
            <v>314-070</v>
          </cell>
          <cell r="N86" t="str">
            <v>충남 공주시 중학동 40</v>
          </cell>
          <cell r="R86" t="str">
            <v>토건, 건축공사에 대한 시공 및 부가서비스</v>
          </cell>
          <cell r="S86" t="str">
            <v>기획실</v>
          </cell>
          <cell r="T86" t="str">
            <v>박용태</v>
          </cell>
          <cell r="U86" t="str">
            <v>과장</v>
          </cell>
          <cell r="V86" t="str">
            <v>041-852-9111</v>
          </cell>
          <cell r="W86" t="str">
            <v>041-852-4999</v>
          </cell>
          <cell r="X86" t="str">
            <v>hycont@chollian.net</v>
          </cell>
          <cell r="Z86" t="str">
            <v>ISO 9002:1994</v>
          </cell>
          <cell r="AA86" t="str">
            <v>282</v>
          </cell>
          <cell r="AB86">
            <v>4512</v>
          </cell>
          <cell r="AC86">
            <v>19</v>
          </cell>
          <cell r="AD86" t="str">
            <v>QA LIST</v>
          </cell>
          <cell r="AG86" t="str">
            <v>KMAQA사후</v>
          </cell>
          <cell r="AH86" t="str">
            <v>KMAQA사후</v>
          </cell>
          <cell r="AI86" t="str">
            <v>전환</v>
          </cell>
          <cell r="AJ86" t="str">
            <v>김용권</v>
          </cell>
          <cell r="AK86" t="str">
            <v>김용권</v>
          </cell>
          <cell r="AM86">
            <v>2</v>
          </cell>
          <cell r="AN86">
            <v>2</v>
          </cell>
          <cell r="AO86">
            <v>2</v>
          </cell>
          <cell r="AP86">
            <v>110</v>
          </cell>
          <cell r="AQ86" t="str">
            <v>해당없음</v>
          </cell>
          <cell r="AR86" t="str">
            <v>해당없음</v>
          </cell>
          <cell r="AV86">
            <v>1</v>
          </cell>
          <cell r="AW86">
            <v>37322</v>
          </cell>
          <cell r="AY86" t="str">
            <v>김용권</v>
          </cell>
          <cell r="BC86">
            <v>1</v>
          </cell>
          <cell r="BD86">
            <v>2</v>
          </cell>
          <cell r="BE86">
            <v>37341</v>
          </cell>
          <cell r="BF86" t="str">
            <v>김용권</v>
          </cell>
          <cell r="BG86" t="str">
            <v>김용권</v>
          </cell>
          <cell r="BH86" t="str">
            <v>이창섭</v>
          </cell>
          <cell r="BJ86" t="str">
            <v>완료</v>
          </cell>
          <cell r="BK86" t="str">
            <v>완료</v>
          </cell>
          <cell r="BL86" t="str">
            <v>1사</v>
          </cell>
          <cell r="BQ86">
            <v>0.5</v>
          </cell>
          <cell r="BR86">
            <v>37545</v>
          </cell>
          <cell r="BS86" t="str">
            <v>김용권</v>
          </cell>
          <cell r="BT86" t="str">
            <v>김용권</v>
          </cell>
          <cell r="BX86">
            <v>2</v>
          </cell>
          <cell r="BY86">
            <v>37554</v>
          </cell>
          <cell r="BZ86" t="str">
            <v>김용권</v>
          </cell>
          <cell r="CA86" t="str">
            <v>김용권</v>
          </cell>
          <cell r="CB86" t="str">
            <v>김광수</v>
          </cell>
          <cell r="CD86" t="str">
            <v>완료</v>
          </cell>
          <cell r="CE86" t="str">
            <v>RQM1079</v>
          </cell>
          <cell r="CF86">
            <v>36371</v>
          </cell>
          <cell r="CG86">
            <v>37569</v>
          </cell>
          <cell r="CJ86">
            <v>9</v>
          </cell>
          <cell r="CK86" t="str">
            <v>1사</v>
          </cell>
          <cell r="CL86">
            <v>37834</v>
          </cell>
          <cell r="CM86">
            <v>1</v>
          </cell>
          <cell r="CN86">
            <v>55</v>
          </cell>
          <cell r="CO86">
            <v>12</v>
          </cell>
          <cell r="CQ86">
            <v>0</v>
          </cell>
          <cell r="CR86">
            <v>110</v>
          </cell>
          <cell r="CT86">
            <v>12</v>
          </cell>
          <cell r="CU86">
            <v>24</v>
          </cell>
          <cell r="CV86">
            <v>0.5</v>
          </cell>
          <cell r="CW86">
            <v>37545</v>
          </cell>
          <cell r="CY86" t="str">
            <v>김용권</v>
          </cell>
          <cell r="DC86">
            <v>2</v>
          </cell>
          <cell r="DD86">
            <v>37554</v>
          </cell>
          <cell r="DF86" t="str">
            <v>김용권</v>
          </cell>
          <cell r="DG86" t="str">
            <v>김광수</v>
          </cell>
        </row>
        <row r="87">
          <cell r="B87" t="str">
            <v>QM1097</v>
          </cell>
          <cell r="C87">
            <v>2</v>
          </cell>
          <cell r="D87">
            <v>37313</v>
          </cell>
          <cell r="E87" t="str">
            <v>부산재활용사촌복지공장</v>
          </cell>
          <cell r="H87" t="str">
            <v>백형문</v>
          </cell>
          <cell r="J87" t="str">
            <v>122-21-75465</v>
          </cell>
          <cell r="K87" t="str">
            <v>제조업</v>
          </cell>
          <cell r="L87" t="str">
            <v>수배전반, 방음벽, 외</v>
          </cell>
          <cell r="M87" t="str">
            <v>415-854</v>
          </cell>
          <cell r="N87" t="str">
            <v>경기 김포시 대곶면 초원지리 495-20</v>
          </cell>
          <cell r="R87" t="str">
            <v>수배전반(자동, 전력, 조명, 유무선원격제어감시반 포함)에 대한 설계, 개발, 생산, 설치 및 부가서비스</v>
          </cell>
          <cell r="S87" t="str">
            <v>전기사업부</v>
          </cell>
          <cell r="T87" t="str">
            <v>이기호</v>
          </cell>
          <cell r="U87" t="str">
            <v>부장</v>
          </cell>
          <cell r="V87" t="str">
            <v>031-981-0251~3</v>
          </cell>
          <cell r="W87" t="str">
            <v>031-981-0250</v>
          </cell>
          <cell r="X87" t="str">
            <v>dhtelcom47@hanmir.com</v>
          </cell>
          <cell r="Z87" t="str">
            <v>ISO 9001:1994</v>
          </cell>
          <cell r="AA87" t="str">
            <v>191</v>
          </cell>
          <cell r="AB87">
            <v>3120</v>
          </cell>
          <cell r="AC87">
            <v>13</v>
          </cell>
          <cell r="AD87" t="str">
            <v>QA LIST</v>
          </cell>
          <cell r="AG87" t="str">
            <v>KMAQA사후</v>
          </cell>
          <cell r="AH87" t="str">
            <v>KMAQA사후</v>
          </cell>
          <cell r="AI87" t="str">
            <v>전환</v>
          </cell>
          <cell r="AJ87" t="str">
            <v>최진철</v>
          </cell>
          <cell r="AK87" t="str">
            <v>최진철</v>
          </cell>
          <cell r="AM87">
            <v>2</v>
          </cell>
          <cell r="AN87">
            <v>2</v>
          </cell>
          <cell r="AO87">
            <v>2</v>
          </cell>
          <cell r="AP87">
            <v>110</v>
          </cell>
          <cell r="AQ87" t="str">
            <v>해당없음</v>
          </cell>
          <cell r="AR87" t="str">
            <v>해당없음</v>
          </cell>
          <cell r="AY87" t="str">
            <v>김광수</v>
          </cell>
          <cell r="BC87">
            <v>2</v>
          </cell>
          <cell r="BD87">
            <v>2</v>
          </cell>
          <cell r="BE87">
            <v>37395</v>
          </cell>
          <cell r="BF87">
            <v>37406</v>
          </cell>
          <cell r="BG87" t="str">
            <v>최진철</v>
          </cell>
          <cell r="BJ87" t="str">
            <v>완료</v>
          </cell>
          <cell r="BK87" t="str">
            <v>완료</v>
          </cell>
          <cell r="BS87" t="str">
            <v>김광수</v>
          </cell>
          <cell r="BW87">
            <v>1.5</v>
          </cell>
          <cell r="BX87">
            <v>2</v>
          </cell>
          <cell r="BY87">
            <v>37395</v>
          </cell>
          <cell r="BZ87">
            <v>37406</v>
          </cell>
          <cell r="CA87" t="str">
            <v>최진철</v>
          </cell>
          <cell r="CD87" t="str">
            <v>8월</v>
          </cell>
          <cell r="CE87" t="str">
            <v>RQM0647</v>
          </cell>
          <cell r="CF87">
            <v>36364</v>
          </cell>
          <cell r="CJ87">
            <v>6</v>
          </cell>
          <cell r="CL87">
            <v>37438</v>
          </cell>
          <cell r="CM87">
            <v>2</v>
          </cell>
          <cell r="CN87">
            <v>55</v>
          </cell>
          <cell r="CO87">
            <v>12</v>
          </cell>
          <cell r="CQ87">
            <v>0</v>
          </cell>
          <cell r="CR87">
            <v>110</v>
          </cell>
          <cell r="CT87">
            <v>0</v>
          </cell>
          <cell r="CU87">
            <v>12</v>
          </cell>
          <cell r="DD87">
            <v>37395</v>
          </cell>
          <cell r="DE87">
            <v>37406</v>
          </cell>
          <cell r="DF87" t="str">
            <v>최진철</v>
          </cell>
          <cell r="DG87" t="str">
            <v>민성동</v>
          </cell>
        </row>
        <row r="88">
          <cell r="B88" t="str">
            <v>QM1099</v>
          </cell>
          <cell r="C88">
            <v>3</v>
          </cell>
          <cell r="D88">
            <v>37319</v>
          </cell>
          <cell r="E88" t="str">
            <v>㈜공간종합건축사사무소</v>
          </cell>
          <cell r="H88" t="str">
            <v>이상림</v>
          </cell>
          <cell r="J88" t="str">
            <v>101-81-04991</v>
          </cell>
          <cell r="K88" t="str">
            <v>서비스, 부동산</v>
          </cell>
          <cell r="L88" t="str">
            <v>설계, 임대</v>
          </cell>
          <cell r="M88" t="str">
            <v>110-280</v>
          </cell>
          <cell r="N88" t="str">
            <v>서울 종로구 원서동 219</v>
          </cell>
          <cell r="R88" t="str">
            <v>건축설계 및 종합감리</v>
          </cell>
          <cell r="S88" t="str">
            <v>총무팀</v>
          </cell>
          <cell r="T88" t="str">
            <v>김선희</v>
          </cell>
          <cell r="U88" t="str">
            <v>차장</v>
          </cell>
          <cell r="V88" t="str">
            <v>02-763-0771</v>
          </cell>
          <cell r="W88" t="str">
            <v>02-743-9104</v>
          </cell>
          <cell r="X88" t="str">
            <v>shkim3@spaceA.com</v>
          </cell>
          <cell r="Y88" t="str">
            <v>www.spaceA.com</v>
          </cell>
          <cell r="Z88" t="str">
            <v>ISO 9001:2000</v>
          </cell>
          <cell r="AA88">
            <v>343</v>
          </cell>
          <cell r="AB88">
            <v>7431</v>
          </cell>
          <cell r="AC88">
            <v>117</v>
          </cell>
          <cell r="AD88" t="str">
            <v>QA LIST</v>
          </cell>
          <cell r="AG88" t="str">
            <v>KMAQA사후</v>
          </cell>
          <cell r="AH88" t="str">
            <v>KMAQA갱신</v>
          </cell>
          <cell r="AI88" t="str">
            <v>전환</v>
          </cell>
          <cell r="AJ88" t="str">
            <v>조중열</v>
          </cell>
          <cell r="AK88" t="str">
            <v>조중열</v>
          </cell>
          <cell r="AM88">
            <v>1</v>
          </cell>
          <cell r="AN88">
            <v>4</v>
          </cell>
          <cell r="AO88">
            <v>5</v>
          </cell>
          <cell r="AP88">
            <v>330</v>
          </cell>
          <cell r="AQ88" t="str">
            <v>해당없음</v>
          </cell>
          <cell r="AR88" t="str">
            <v>해당없음</v>
          </cell>
          <cell r="AW88">
            <v>1</v>
          </cell>
          <cell r="AX88">
            <v>37323</v>
          </cell>
          <cell r="AZ88" t="str">
            <v>조중열</v>
          </cell>
          <cell r="BC88">
            <v>3</v>
          </cell>
          <cell r="BD88">
            <v>4</v>
          </cell>
          <cell r="BE88">
            <v>37328</v>
          </cell>
          <cell r="BF88">
            <v>37331</v>
          </cell>
          <cell r="BG88" t="str">
            <v>조중열</v>
          </cell>
          <cell r="BJ88" t="str">
            <v>최대락</v>
          </cell>
          <cell r="BK88" t="str">
            <v>완료</v>
          </cell>
          <cell r="BL88" t="str">
            <v>2사</v>
          </cell>
          <cell r="BW88">
            <v>3</v>
          </cell>
          <cell r="BX88">
            <v>2</v>
          </cell>
          <cell r="BY88">
            <v>37578</v>
          </cell>
          <cell r="BZ88">
            <v>37579</v>
          </cell>
          <cell r="CA88" t="str">
            <v>조중열</v>
          </cell>
          <cell r="CD88" t="str">
            <v>강형규</v>
          </cell>
          <cell r="CE88" t="str">
            <v>RQM0581</v>
          </cell>
          <cell r="CF88">
            <v>36224</v>
          </cell>
          <cell r="CG88">
            <v>37320</v>
          </cell>
          <cell r="CJ88">
            <v>9</v>
          </cell>
          <cell r="CK88" t="str">
            <v>2사</v>
          </cell>
          <cell r="CL88">
            <v>37561</v>
          </cell>
          <cell r="CM88">
            <v>3</v>
          </cell>
          <cell r="CN88">
            <v>55</v>
          </cell>
          <cell r="CO88">
            <v>8</v>
          </cell>
          <cell r="CQ88">
            <v>0</v>
          </cell>
          <cell r="CR88">
            <v>0</v>
          </cell>
          <cell r="CT88">
            <v>8</v>
          </cell>
          <cell r="CU88">
            <v>8</v>
          </cell>
          <cell r="CV88">
            <v>1</v>
          </cell>
          <cell r="CW88">
            <v>37323</v>
          </cell>
          <cell r="CY88" t="str">
            <v>조중열</v>
          </cell>
          <cell r="DC88">
            <v>4</v>
          </cell>
          <cell r="DD88">
            <v>37328</v>
          </cell>
          <cell r="DE88">
            <v>37331</v>
          </cell>
          <cell r="DF88" t="str">
            <v>조중열</v>
          </cell>
          <cell r="DI88" t="str">
            <v>최대락</v>
          </cell>
          <cell r="DJ88">
            <v>2</v>
          </cell>
          <cell r="DK88">
            <v>37578</v>
          </cell>
          <cell r="DL88">
            <v>37579</v>
          </cell>
          <cell r="DM88" t="str">
            <v>조중열</v>
          </cell>
          <cell r="DP88" t="str">
            <v>강형규</v>
          </cell>
        </row>
        <row r="89">
          <cell r="B89" t="str">
            <v>QM1100</v>
          </cell>
          <cell r="C89">
            <v>3</v>
          </cell>
          <cell r="D89">
            <v>37321</v>
          </cell>
          <cell r="E89" t="str">
            <v>㈜롯데기공</v>
          </cell>
          <cell r="H89" t="str">
            <v>김우련</v>
          </cell>
          <cell r="J89" t="str">
            <v>106-81-10751</v>
          </cell>
          <cell r="K89" t="str">
            <v>제조업, 건설업, 도소매</v>
          </cell>
          <cell r="L89" t="str">
            <v>종합환경공해방지시설자동판매 외</v>
          </cell>
          <cell r="M89" t="str">
            <v>140-846</v>
          </cell>
          <cell r="N89" t="str">
            <v>서울 용산구 원효로1가 104</v>
          </cell>
          <cell r="R89" t="str">
            <v>토목, 건축, 산업설비에 대한 설계, 시공 및 부가서비스</v>
          </cell>
          <cell r="S89" t="str">
            <v>기획실</v>
          </cell>
          <cell r="T89" t="str">
            <v>이정문</v>
          </cell>
          <cell r="U89" t="str">
            <v>과장</v>
          </cell>
          <cell r="V89" t="str">
            <v>02-3270-0315</v>
          </cell>
          <cell r="W89" t="str">
            <v>02-3270-0381</v>
          </cell>
          <cell r="X89" t="str">
            <v>hyunchang@lottelem.com</v>
          </cell>
          <cell r="Y89" t="str">
            <v>www.lottelem.co.kr</v>
          </cell>
          <cell r="Z89" t="str">
            <v>ISO 9001:1994</v>
          </cell>
          <cell r="AA89">
            <v>282</v>
          </cell>
          <cell r="AB89">
            <v>4521</v>
          </cell>
          <cell r="AC89">
            <v>140</v>
          </cell>
          <cell r="AD89" t="str">
            <v>QA LIST</v>
          </cell>
          <cell r="AG89" t="str">
            <v>KMAQA사후</v>
          </cell>
          <cell r="AH89" t="str">
            <v>KMAQA사후</v>
          </cell>
          <cell r="AI89" t="str">
            <v>전환</v>
          </cell>
          <cell r="AJ89" t="str">
            <v>홍시중</v>
          </cell>
          <cell r="AK89" t="str">
            <v>김용권</v>
          </cell>
          <cell r="AM89">
            <v>1</v>
          </cell>
          <cell r="AN89">
            <v>3</v>
          </cell>
          <cell r="AO89">
            <v>3</v>
          </cell>
          <cell r="AP89">
            <v>198</v>
          </cell>
          <cell r="AQ89" t="str">
            <v>해당없음</v>
          </cell>
          <cell r="AR89" t="str">
            <v>해당없음</v>
          </cell>
          <cell r="BC89">
            <v>1</v>
          </cell>
          <cell r="BD89">
            <v>3</v>
          </cell>
          <cell r="BE89">
            <v>37362</v>
          </cell>
          <cell r="BF89">
            <v>37363</v>
          </cell>
          <cell r="BG89" t="str">
            <v>김용권</v>
          </cell>
          <cell r="BH89" t="str">
            <v>이창섭</v>
          </cell>
          <cell r="BJ89" t="str">
            <v>이광식</v>
          </cell>
          <cell r="BK89" t="str">
            <v>완료</v>
          </cell>
          <cell r="BL89" t="str">
            <v>2사</v>
          </cell>
          <cell r="BP89">
            <v>0.5</v>
          </cell>
          <cell r="BS89" t="str">
            <v>김용권</v>
          </cell>
          <cell r="BW89">
            <v>1.5</v>
          </cell>
          <cell r="BX89">
            <v>3</v>
          </cell>
          <cell r="BY89">
            <v>37362</v>
          </cell>
          <cell r="BZ89">
            <v>37363</v>
          </cell>
          <cell r="CA89" t="str">
            <v>김용권</v>
          </cell>
          <cell r="CB89" t="str">
            <v>이창섭</v>
          </cell>
          <cell r="CD89" t="str">
            <v>이광식</v>
          </cell>
          <cell r="CE89" t="str">
            <v>RQM0621</v>
          </cell>
          <cell r="CF89">
            <v>35965</v>
          </cell>
          <cell r="CG89">
            <v>37061</v>
          </cell>
          <cell r="CJ89">
            <v>9</v>
          </cell>
          <cell r="CK89" t="str">
            <v>2사</v>
          </cell>
          <cell r="CL89">
            <v>37653</v>
          </cell>
          <cell r="CM89">
            <v>3</v>
          </cell>
          <cell r="CN89">
            <v>55</v>
          </cell>
          <cell r="CO89">
            <v>4</v>
          </cell>
          <cell r="CQ89">
            <v>0</v>
          </cell>
          <cell r="CR89">
            <v>198</v>
          </cell>
          <cell r="CT89">
            <v>0</v>
          </cell>
          <cell r="CU89">
            <v>16</v>
          </cell>
          <cell r="DC89">
            <v>3</v>
          </cell>
          <cell r="DD89">
            <v>37362</v>
          </cell>
          <cell r="DE89">
            <v>37363</v>
          </cell>
          <cell r="DF89" t="str">
            <v>김용권</v>
          </cell>
          <cell r="DG89" t="str">
            <v>이창섭</v>
          </cell>
          <cell r="DI89" t="str">
            <v>이광식</v>
          </cell>
          <cell r="DJ89">
            <v>3</v>
          </cell>
          <cell r="DK89">
            <v>37362</v>
          </cell>
          <cell r="DL89">
            <v>37363</v>
          </cell>
          <cell r="DM89" t="str">
            <v>김용권</v>
          </cell>
          <cell r="DN89" t="str">
            <v>이창섭</v>
          </cell>
          <cell r="DP89" t="str">
            <v>이광식</v>
          </cell>
        </row>
        <row r="90">
          <cell r="B90" t="str">
            <v>QM1101</v>
          </cell>
          <cell r="C90">
            <v>3</v>
          </cell>
          <cell r="D90">
            <v>37321</v>
          </cell>
          <cell r="E90" t="str">
            <v>㈜명성인토피아</v>
          </cell>
          <cell r="H90" t="str">
            <v>안재석</v>
          </cell>
          <cell r="J90" t="str">
            <v>211-81-46231</v>
          </cell>
          <cell r="K90" t="str">
            <v>건설업</v>
          </cell>
          <cell r="L90" t="str">
            <v>의장공사</v>
          </cell>
          <cell r="M90" t="str">
            <v>135-894</v>
          </cell>
          <cell r="N90" t="str">
            <v>서울 강남구 신사동 612</v>
          </cell>
          <cell r="R90" t="str">
            <v>의장공사에 대한 설계, 시공 및 부가서비스</v>
          </cell>
          <cell r="S90" t="str">
            <v>품질경영부</v>
          </cell>
          <cell r="T90" t="str">
            <v>안성용</v>
          </cell>
          <cell r="U90" t="str">
            <v>이사</v>
          </cell>
          <cell r="V90" t="str">
            <v>02-511-8500</v>
          </cell>
          <cell r="W90" t="str">
            <v>02-540-2801</v>
          </cell>
          <cell r="X90" t="str">
            <v>intopia1@unitel.co.kr</v>
          </cell>
          <cell r="Y90" t="str">
            <v>www.msint.co.kr</v>
          </cell>
          <cell r="Z90" t="str">
            <v>ISO 9001:1994</v>
          </cell>
          <cell r="AA90">
            <v>283</v>
          </cell>
          <cell r="AB90">
            <v>4641</v>
          </cell>
          <cell r="AC90">
            <v>23</v>
          </cell>
          <cell r="AD90" t="str">
            <v>QA LIST</v>
          </cell>
          <cell r="AG90" t="str">
            <v>KMAQA사후</v>
          </cell>
          <cell r="AH90" t="str">
            <v>KMAQA사후</v>
          </cell>
          <cell r="AI90" t="str">
            <v>전환</v>
          </cell>
          <cell r="AJ90" t="str">
            <v>조중열</v>
          </cell>
          <cell r="AK90" t="str">
            <v>조중열</v>
          </cell>
          <cell r="AM90">
            <v>2</v>
          </cell>
          <cell r="AN90">
            <v>2</v>
          </cell>
          <cell r="AO90">
            <v>2</v>
          </cell>
          <cell r="AP90">
            <v>110</v>
          </cell>
          <cell r="AQ90" t="str">
            <v>해당없음</v>
          </cell>
          <cell r="AR90" t="str">
            <v>해당없음</v>
          </cell>
          <cell r="BC90">
            <v>2</v>
          </cell>
          <cell r="BD90">
            <v>2</v>
          </cell>
          <cell r="BE90">
            <v>37544</v>
          </cell>
          <cell r="BF90">
            <v>37545</v>
          </cell>
          <cell r="BG90" t="str">
            <v>조중열</v>
          </cell>
          <cell r="BJ90" t="str">
            <v>완료</v>
          </cell>
          <cell r="BK90" t="str">
            <v>완료</v>
          </cell>
          <cell r="BL90" t="str">
            <v>3사</v>
          </cell>
          <cell r="BP90">
            <v>0.5</v>
          </cell>
          <cell r="BS90" t="str">
            <v>김용권</v>
          </cell>
          <cell r="BW90">
            <v>1.5</v>
          </cell>
          <cell r="BX90">
            <v>2</v>
          </cell>
          <cell r="BY90">
            <v>37544</v>
          </cell>
          <cell r="BZ90">
            <v>37545</v>
          </cell>
          <cell r="CA90" t="str">
            <v>조중열</v>
          </cell>
          <cell r="CD90" t="str">
            <v>8월</v>
          </cell>
          <cell r="CE90" t="str">
            <v>RQM0620</v>
          </cell>
          <cell r="CF90">
            <v>35839</v>
          </cell>
          <cell r="CG90">
            <v>36935</v>
          </cell>
          <cell r="CJ90">
            <v>9</v>
          </cell>
          <cell r="CK90" t="str">
            <v>3사</v>
          </cell>
          <cell r="CL90">
            <v>37803</v>
          </cell>
          <cell r="CM90">
            <v>2</v>
          </cell>
          <cell r="CN90">
            <v>55</v>
          </cell>
          <cell r="CO90">
            <v>4</v>
          </cell>
          <cell r="CQ90">
            <v>0</v>
          </cell>
          <cell r="CR90">
            <v>110</v>
          </cell>
          <cell r="CT90">
            <v>0</v>
          </cell>
          <cell r="CU90">
            <v>4</v>
          </cell>
          <cell r="DD90" t="str">
            <v>10월</v>
          </cell>
          <cell r="DF90" t="str">
            <v>조중열</v>
          </cell>
          <cell r="DG90" t="str">
            <v>이창섭</v>
          </cell>
          <cell r="DQ90">
            <v>2</v>
          </cell>
          <cell r="DR90">
            <v>37544</v>
          </cell>
          <cell r="DS90">
            <v>37545</v>
          </cell>
          <cell r="DT90" t="str">
            <v>조중열</v>
          </cell>
        </row>
        <row r="91">
          <cell r="B91" t="str">
            <v>QM1102</v>
          </cell>
          <cell r="C91">
            <v>3</v>
          </cell>
          <cell r="D91">
            <v>37321</v>
          </cell>
          <cell r="E91" t="str">
            <v>㈜디자인스튜디오</v>
          </cell>
          <cell r="H91" t="str">
            <v>김종호</v>
          </cell>
          <cell r="J91" t="str">
            <v>211-86-56563</v>
          </cell>
          <cell r="K91" t="str">
            <v>건설, 써비스</v>
          </cell>
          <cell r="L91" t="str">
            <v>실내장식, 소프트웨어개발</v>
          </cell>
          <cell r="M91" t="str">
            <v>135-893</v>
          </cell>
          <cell r="N91" t="str">
            <v>서울 강남구 신사동 595-1 안국빌딩 3층</v>
          </cell>
          <cell r="R91" t="str">
            <v>의장공사에 대한 설계, 시공 및 부가서비스</v>
          </cell>
          <cell r="S91" t="str">
            <v>공무팀</v>
          </cell>
          <cell r="T91" t="str">
            <v>양선기</v>
          </cell>
          <cell r="U91" t="str">
            <v>차장</v>
          </cell>
          <cell r="V91" t="str">
            <v>02-542-3580</v>
          </cell>
          <cell r="W91" t="str">
            <v>02-542-3583</v>
          </cell>
          <cell r="X91" t="str">
            <v>deint@design-studio</v>
          </cell>
          <cell r="Y91" t="str">
            <v>www.design-studio.co.kr</v>
          </cell>
          <cell r="Z91" t="str">
            <v>ISO 9001:1994</v>
          </cell>
          <cell r="AA91">
            <v>283</v>
          </cell>
          <cell r="AB91">
            <v>4641</v>
          </cell>
          <cell r="AC91">
            <v>21</v>
          </cell>
          <cell r="AD91" t="str">
            <v>QA LIST</v>
          </cell>
          <cell r="AG91" t="str">
            <v>KMAQA사후</v>
          </cell>
          <cell r="AH91" t="str">
            <v>KMAQA사후</v>
          </cell>
          <cell r="AI91" t="str">
            <v>전환</v>
          </cell>
          <cell r="AJ91" t="str">
            <v>조중열</v>
          </cell>
          <cell r="AK91" t="str">
            <v>조중열</v>
          </cell>
          <cell r="AM91">
            <v>2</v>
          </cell>
          <cell r="AN91">
            <v>2</v>
          </cell>
          <cell r="AO91">
            <v>2</v>
          </cell>
          <cell r="AP91">
            <v>110</v>
          </cell>
          <cell r="AQ91" t="str">
            <v>해당없음</v>
          </cell>
          <cell r="AR91" t="str">
            <v>해당없음</v>
          </cell>
          <cell r="BC91">
            <v>2</v>
          </cell>
          <cell r="BD91">
            <v>2</v>
          </cell>
          <cell r="BE91">
            <v>37370</v>
          </cell>
          <cell r="BF91">
            <v>37371</v>
          </cell>
          <cell r="BG91" t="str">
            <v>조중열</v>
          </cell>
          <cell r="BJ91" t="str">
            <v>최대락</v>
          </cell>
          <cell r="BK91" t="str">
            <v>완료</v>
          </cell>
          <cell r="BL91" t="str">
            <v>갱신</v>
          </cell>
          <cell r="BX91">
            <v>2</v>
          </cell>
          <cell r="BY91">
            <v>37539</v>
          </cell>
          <cell r="BZ91">
            <v>37540</v>
          </cell>
          <cell r="CA91" t="str">
            <v>조중열</v>
          </cell>
          <cell r="CE91" t="str">
            <v>RQM0636</v>
          </cell>
          <cell r="CF91">
            <v>36637</v>
          </cell>
          <cell r="CJ91">
            <v>6</v>
          </cell>
          <cell r="CK91" t="str">
            <v>갱신</v>
          </cell>
          <cell r="CL91">
            <v>37712</v>
          </cell>
          <cell r="CM91">
            <v>2</v>
          </cell>
          <cell r="CN91">
            <v>66</v>
          </cell>
          <cell r="CO91">
            <v>4</v>
          </cell>
          <cell r="CQ91">
            <v>0</v>
          </cell>
          <cell r="CR91">
            <v>132</v>
          </cell>
          <cell r="CT91">
            <v>0</v>
          </cell>
          <cell r="CU91">
            <v>8</v>
          </cell>
          <cell r="DD91">
            <v>37370</v>
          </cell>
          <cell r="DE91">
            <v>37371</v>
          </cell>
          <cell r="DF91" t="str">
            <v>조중열</v>
          </cell>
          <cell r="DI91" t="str">
            <v>최대락</v>
          </cell>
          <cell r="EL91">
            <v>2</v>
          </cell>
          <cell r="EM91">
            <v>37539</v>
          </cell>
          <cell r="EN91">
            <v>37540</v>
          </cell>
          <cell r="EO91" t="str">
            <v>조중열</v>
          </cell>
        </row>
        <row r="92">
          <cell r="B92" t="str">
            <v>QM1103</v>
          </cell>
          <cell r="C92">
            <v>3</v>
          </cell>
          <cell r="D92">
            <v>37321</v>
          </cell>
          <cell r="E92" t="str">
            <v>한국도로안전㈜</v>
          </cell>
          <cell r="H92" t="str">
            <v>임점숙</v>
          </cell>
          <cell r="J92" t="str">
            <v>113-81-65123</v>
          </cell>
          <cell r="K92" t="str">
            <v>건설업, 제조</v>
          </cell>
          <cell r="L92" t="str">
            <v>전기공사, 판넬제작</v>
          </cell>
          <cell r="M92" t="str">
            <v>152-886</v>
          </cell>
          <cell r="N92" t="str">
            <v>서울 구로구 신도림동 286-7</v>
          </cell>
          <cell r="R92" t="str">
            <v>전기공사에 대한 시공 및 부가서비스</v>
          </cell>
          <cell r="S92" t="str">
            <v>총무부</v>
          </cell>
          <cell r="T92" t="str">
            <v>김혜자</v>
          </cell>
          <cell r="U92" t="str">
            <v>사원</v>
          </cell>
          <cell r="V92" t="str">
            <v>02-672-8397</v>
          </cell>
          <cell r="W92" t="str">
            <v>02-672-8727</v>
          </cell>
          <cell r="X92" t="str">
            <v>ksr2519@hotmail.com</v>
          </cell>
          <cell r="Z92" t="str">
            <v>ISO 9001:2000</v>
          </cell>
          <cell r="AA92">
            <v>283</v>
          </cell>
          <cell r="AB92">
            <v>4631</v>
          </cell>
          <cell r="AC92">
            <v>6</v>
          </cell>
          <cell r="AD92" t="str">
            <v>이종학</v>
          </cell>
          <cell r="AE92" t="str">
            <v>한길경영기술원 이종학</v>
          </cell>
          <cell r="AF92" t="str">
            <v>한길경영기술원</v>
          </cell>
          <cell r="AG92" t="str">
            <v>미입금</v>
          </cell>
          <cell r="AH92" t="str">
            <v>신규</v>
          </cell>
          <cell r="AI92" t="str">
            <v>신규</v>
          </cell>
          <cell r="AJ92" t="str">
            <v>조중열</v>
          </cell>
          <cell r="AK92" t="str">
            <v>조중열</v>
          </cell>
          <cell r="AL92">
            <v>0.5</v>
          </cell>
          <cell r="AM92">
            <v>1</v>
          </cell>
          <cell r="AN92">
            <v>1</v>
          </cell>
          <cell r="AO92">
            <v>2</v>
          </cell>
          <cell r="AP92">
            <v>165</v>
          </cell>
          <cell r="AQ92">
            <v>55</v>
          </cell>
          <cell r="AV92">
            <v>0.5</v>
          </cell>
          <cell r="AW92">
            <v>1</v>
          </cell>
          <cell r="AX92">
            <v>37333</v>
          </cell>
          <cell r="AY92" t="str">
            <v>백인선</v>
          </cell>
          <cell r="AZ92" t="str">
            <v>조중열</v>
          </cell>
          <cell r="BC92">
            <v>1.5</v>
          </cell>
          <cell r="BD92">
            <v>1</v>
          </cell>
          <cell r="BE92">
            <v>37340</v>
          </cell>
          <cell r="BF92" t="str">
            <v>백인선</v>
          </cell>
          <cell r="BG92" t="str">
            <v>조중열</v>
          </cell>
          <cell r="BJ92" t="str">
            <v>완료</v>
          </cell>
          <cell r="BK92" t="str">
            <v>완료</v>
          </cell>
          <cell r="BL92" t="str">
            <v>2사</v>
          </cell>
          <cell r="BQ92">
            <v>37365</v>
          </cell>
          <cell r="BS92" t="str">
            <v>백인선</v>
          </cell>
          <cell r="BX92">
            <v>1</v>
          </cell>
          <cell r="BY92">
            <v>37527</v>
          </cell>
          <cell r="BZ92" t="str">
            <v>백인선</v>
          </cell>
          <cell r="CA92" t="str">
            <v>조중열</v>
          </cell>
          <cell r="CD92" t="str">
            <v>10월</v>
          </cell>
          <cell r="CE92" t="str">
            <v>RQM0586</v>
          </cell>
          <cell r="CF92">
            <v>37344</v>
          </cell>
          <cell r="CJ92">
            <v>6</v>
          </cell>
          <cell r="CK92" t="str">
            <v>2사</v>
          </cell>
          <cell r="CL92">
            <v>37681</v>
          </cell>
          <cell r="CM92">
            <v>1</v>
          </cell>
          <cell r="CN92">
            <v>55</v>
          </cell>
          <cell r="CO92">
            <v>4</v>
          </cell>
          <cell r="CQ92">
            <v>55</v>
          </cell>
          <cell r="CR92">
            <v>55</v>
          </cell>
          <cell r="CT92">
            <v>4</v>
          </cell>
          <cell r="CU92">
            <v>4</v>
          </cell>
          <cell r="CV92">
            <v>1</v>
          </cell>
          <cell r="CW92">
            <v>37333</v>
          </cell>
          <cell r="CY92" t="str">
            <v>조중열</v>
          </cell>
          <cell r="DC92">
            <v>1</v>
          </cell>
          <cell r="DD92">
            <v>37340</v>
          </cell>
          <cell r="DE92">
            <v>37373</v>
          </cell>
          <cell r="DF92" t="str">
            <v>조중열</v>
          </cell>
          <cell r="DJ92">
            <v>1</v>
          </cell>
          <cell r="DK92">
            <v>37527</v>
          </cell>
          <cell r="DM92" t="str">
            <v>조중열</v>
          </cell>
        </row>
        <row r="93">
          <cell r="B93" t="str">
            <v>QM1104</v>
          </cell>
          <cell r="C93">
            <v>3</v>
          </cell>
          <cell r="D93">
            <v>37322</v>
          </cell>
          <cell r="E93" t="str">
            <v>우일산전㈜</v>
          </cell>
          <cell r="F93" t="str">
            <v>㈜우일티앤이--&gt;우일산전㈜ 사명변경</v>
          </cell>
          <cell r="H93" t="str">
            <v>김정한</v>
          </cell>
          <cell r="J93" t="str">
            <v>206-81-59243</v>
          </cell>
          <cell r="K93" t="str">
            <v>제조, 건설, 도매</v>
          </cell>
          <cell r="L93" t="str">
            <v>자동제어시스템 외</v>
          </cell>
          <cell r="M93" t="str">
            <v>133-831</v>
          </cell>
          <cell r="N93" t="str">
            <v>서울 성동구 성수2가 3동 273-51 성도빌딩 303호</v>
          </cell>
          <cell r="R93" t="str">
            <v>*자동제어시스템에 대한 설계, 제조, 공사시공 및 부가서비스*전기공사에 대한 시공 및 부가서비스</v>
          </cell>
          <cell r="S93" t="str">
            <v>관리부</v>
          </cell>
          <cell r="T93" t="str">
            <v>김석기</v>
          </cell>
          <cell r="U93" t="str">
            <v>과장</v>
          </cell>
          <cell r="V93" t="str">
            <v>02-467-5751</v>
          </cell>
          <cell r="W93" t="str">
            <v>02-467-5753</v>
          </cell>
          <cell r="X93" t="str">
            <v>hunter@wooiltech.co.kr</v>
          </cell>
          <cell r="Y93" t="str">
            <v>www.wooiltech.co.kr</v>
          </cell>
          <cell r="Z93" t="str">
            <v>ISO 9002:1994</v>
          </cell>
          <cell r="AA93" t="str">
            <v>191284283</v>
          </cell>
          <cell r="AB93" t="str">
            <v>312046204631</v>
          </cell>
          <cell r="AC93">
            <v>17</v>
          </cell>
          <cell r="AD93" t="str">
            <v>김용권</v>
          </cell>
          <cell r="AG93" t="str">
            <v>KMAQA갱신</v>
          </cell>
          <cell r="AH93" t="str">
            <v>전환</v>
          </cell>
          <cell r="AI93" t="str">
            <v>신규</v>
          </cell>
          <cell r="AJ93" t="str">
            <v>사업개발</v>
          </cell>
          <cell r="AK93" t="str">
            <v>김용권</v>
          </cell>
          <cell r="AL93">
            <v>1</v>
          </cell>
          <cell r="AM93">
            <v>1</v>
          </cell>
          <cell r="AN93">
            <v>2</v>
          </cell>
          <cell r="AO93">
            <v>3</v>
          </cell>
          <cell r="AP93">
            <v>165</v>
          </cell>
          <cell r="AQ93" t="str">
            <v>해당없음</v>
          </cell>
          <cell r="AR93" t="str">
            <v>ORION사후전환</v>
          </cell>
          <cell r="AV93">
            <v>1</v>
          </cell>
          <cell r="AW93">
            <v>1</v>
          </cell>
          <cell r="AX93">
            <v>37326</v>
          </cell>
          <cell r="AY93" t="str">
            <v>조중열</v>
          </cell>
          <cell r="AZ93" t="str">
            <v>김용권</v>
          </cell>
          <cell r="BC93" t="str">
            <v>이광식</v>
          </cell>
          <cell r="BD93">
            <v>2</v>
          </cell>
          <cell r="BE93">
            <v>37335</v>
          </cell>
          <cell r="BF93">
            <v>37336</v>
          </cell>
          <cell r="BG93" t="str">
            <v>김용권</v>
          </cell>
          <cell r="BI93" t="str">
            <v>최대락</v>
          </cell>
          <cell r="BJ93" t="str">
            <v>이광식</v>
          </cell>
          <cell r="BK93" t="str">
            <v>완료</v>
          </cell>
          <cell r="BL93" t="str">
            <v>2사</v>
          </cell>
          <cell r="BQ93">
            <v>37323</v>
          </cell>
          <cell r="BS93" t="str">
            <v>조중열</v>
          </cell>
          <cell r="BX93">
            <v>2</v>
          </cell>
          <cell r="BY93">
            <v>37578</v>
          </cell>
          <cell r="BZ93">
            <v>37579</v>
          </cell>
          <cell r="CA93" t="str">
            <v>김용권</v>
          </cell>
          <cell r="CC93" t="str">
            <v>최대락</v>
          </cell>
          <cell r="CD93" t="str">
            <v>완료</v>
          </cell>
          <cell r="CE93" t="str">
            <v>RQM0591</v>
          </cell>
          <cell r="CF93">
            <v>37344</v>
          </cell>
          <cell r="CJ93">
            <v>6</v>
          </cell>
          <cell r="CK93" t="str">
            <v>2사</v>
          </cell>
          <cell r="CL93">
            <v>37742</v>
          </cell>
          <cell r="CM93">
            <v>1.5</v>
          </cell>
          <cell r="CN93">
            <v>55</v>
          </cell>
          <cell r="CO93">
            <v>4</v>
          </cell>
          <cell r="CQ93">
            <v>55</v>
          </cell>
          <cell r="CR93">
            <v>110</v>
          </cell>
          <cell r="CT93">
            <v>4</v>
          </cell>
          <cell r="CU93">
            <v>8</v>
          </cell>
          <cell r="CV93">
            <v>1</v>
          </cell>
          <cell r="CW93">
            <v>37326</v>
          </cell>
          <cell r="CY93" t="str">
            <v>김용권</v>
          </cell>
          <cell r="DB93" t="str">
            <v>이광식</v>
          </cell>
          <cell r="DC93">
            <v>2</v>
          </cell>
          <cell r="DD93">
            <v>37335</v>
          </cell>
          <cell r="DE93">
            <v>37336</v>
          </cell>
          <cell r="DF93" t="str">
            <v>김용권</v>
          </cell>
          <cell r="DI93" t="str">
            <v>이광식</v>
          </cell>
          <cell r="DJ93">
            <v>2</v>
          </cell>
          <cell r="DK93">
            <v>37578</v>
          </cell>
          <cell r="DL93">
            <v>37579</v>
          </cell>
          <cell r="DM93" t="str">
            <v>김용권</v>
          </cell>
        </row>
        <row r="94">
          <cell r="B94" t="str">
            <v>EM1105</v>
          </cell>
          <cell r="C94">
            <v>3</v>
          </cell>
          <cell r="D94">
            <v>37322</v>
          </cell>
          <cell r="E94" t="str">
            <v>동두천시 상수도사업소</v>
          </cell>
          <cell r="H94" t="str">
            <v>김양기</v>
          </cell>
          <cell r="J94" t="str">
            <v>127-83-07505</v>
          </cell>
          <cell r="K94" t="str">
            <v>제조업, 건설업, 도소매</v>
          </cell>
          <cell r="L94" t="str">
            <v>종합환경공해방지시설자동판매 외</v>
          </cell>
          <cell r="M94" t="str">
            <v>483-110</v>
          </cell>
          <cell r="N94" t="str">
            <v>경기 동두천시 하봉암동 155</v>
          </cell>
          <cell r="R94" t="str">
            <v>수돗물 생산 및 공급</v>
          </cell>
          <cell r="S94" t="str">
            <v>시설관리</v>
          </cell>
          <cell r="T94" t="str">
            <v>박성환</v>
          </cell>
          <cell r="U94" t="str">
            <v>계장</v>
          </cell>
          <cell r="V94" t="str">
            <v>031-867-7854</v>
          </cell>
          <cell r="W94" t="str">
            <v>031-860-2565</v>
          </cell>
          <cell r="X94" t="str">
            <v>ppark104@yahoo.co.kr</v>
          </cell>
          <cell r="Y94" t="str">
            <v>www.lottelem.co.kr</v>
          </cell>
          <cell r="Z94" t="str">
            <v>ISO 14001:1996</v>
          </cell>
          <cell r="AA94" t="str">
            <v>272</v>
          </cell>
          <cell r="AB94">
            <v>4102</v>
          </cell>
          <cell r="AC94">
            <v>22</v>
          </cell>
          <cell r="AD94" t="str">
            <v>직접영업</v>
          </cell>
          <cell r="AG94" t="str">
            <v>KMAQA사후</v>
          </cell>
          <cell r="AH94" t="str">
            <v>전환</v>
          </cell>
          <cell r="AI94" t="str">
            <v>신규</v>
          </cell>
          <cell r="AJ94" t="str">
            <v>사업개발</v>
          </cell>
          <cell r="AK94" t="str">
            <v>송철근</v>
          </cell>
          <cell r="AM94">
            <v>0.5</v>
          </cell>
          <cell r="AN94">
            <v>3</v>
          </cell>
          <cell r="AO94">
            <v>3.5</v>
          </cell>
          <cell r="AP94">
            <v>247.5</v>
          </cell>
          <cell r="AQ94">
            <v>55</v>
          </cell>
          <cell r="AW94">
            <v>0.5</v>
          </cell>
          <cell r="AX94">
            <v>37495</v>
          </cell>
          <cell r="AZ94" t="str">
            <v>장국진</v>
          </cell>
          <cell r="BC94">
            <v>3</v>
          </cell>
          <cell r="BD94">
            <v>3</v>
          </cell>
          <cell r="BE94">
            <v>37504</v>
          </cell>
          <cell r="BF94">
            <v>37505</v>
          </cell>
          <cell r="BG94" t="str">
            <v>장국진</v>
          </cell>
          <cell r="BH94" t="str">
            <v>송철근</v>
          </cell>
          <cell r="BI94" t="str">
            <v>이광식</v>
          </cell>
          <cell r="BJ94" t="str">
            <v>완료</v>
          </cell>
          <cell r="BK94" t="str">
            <v>완료</v>
          </cell>
          <cell r="BL94" t="str">
            <v>1사</v>
          </cell>
          <cell r="BQ94">
            <v>0.5</v>
          </cell>
          <cell r="BR94">
            <v>37495</v>
          </cell>
          <cell r="BT94" t="str">
            <v>장국진</v>
          </cell>
          <cell r="BW94">
            <v>3</v>
          </cell>
          <cell r="BX94">
            <v>3</v>
          </cell>
          <cell r="BY94">
            <v>37504</v>
          </cell>
          <cell r="BZ94">
            <v>37505</v>
          </cell>
          <cell r="CA94" t="str">
            <v>장국진</v>
          </cell>
          <cell r="CB94" t="str">
            <v>송철근</v>
          </cell>
          <cell r="CC94" t="str">
            <v>이광식</v>
          </cell>
          <cell r="CD94" t="str">
            <v>완료</v>
          </cell>
          <cell r="CE94" t="str">
            <v>REM0030</v>
          </cell>
          <cell r="CF94">
            <v>37513</v>
          </cell>
          <cell r="CG94">
            <v>37061</v>
          </cell>
          <cell r="CJ94">
            <v>6</v>
          </cell>
          <cell r="CK94" t="str">
            <v>1사</v>
          </cell>
          <cell r="CL94">
            <v>37681</v>
          </cell>
          <cell r="CM94">
            <v>1</v>
          </cell>
          <cell r="CN94">
            <v>55</v>
          </cell>
          <cell r="CO94">
            <v>8</v>
          </cell>
          <cell r="CQ94">
            <v>27.5</v>
          </cell>
          <cell r="CR94">
            <v>165</v>
          </cell>
          <cell r="CT94">
            <v>8</v>
          </cell>
          <cell r="CU94">
            <v>16</v>
          </cell>
          <cell r="CV94">
            <v>0.5</v>
          </cell>
          <cell r="CW94">
            <v>37491</v>
          </cell>
          <cell r="CY94" t="str">
            <v>장국진</v>
          </cell>
          <cell r="DC94">
            <v>3</v>
          </cell>
          <cell r="DD94">
            <v>37504</v>
          </cell>
          <cell r="DE94">
            <v>37505</v>
          </cell>
          <cell r="DF94" t="str">
            <v>장국진</v>
          </cell>
          <cell r="DG94" t="str">
            <v>송철근</v>
          </cell>
          <cell r="DI94" t="str">
            <v>이광식</v>
          </cell>
          <cell r="DJ94">
            <v>3</v>
          </cell>
          <cell r="DK94">
            <v>37362</v>
          </cell>
          <cell r="DL94">
            <v>37363</v>
          </cell>
          <cell r="DM94" t="str">
            <v>김용권</v>
          </cell>
          <cell r="DN94" t="str">
            <v>이창섭</v>
          </cell>
          <cell r="DP94" t="str">
            <v>이광식</v>
          </cell>
        </row>
        <row r="95">
          <cell r="B95" t="str">
            <v>QS1106</v>
          </cell>
          <cell r="C95">
            <v>3</v>
          </cell>
          <cell r="D95">
            <v>37322</v>
          </cell>
          <cell r="E95" t="str">
            <v>가람테크㈜</v>
          </cell>
          <cell r="H95" t="str">
            <v>김용길</v>
          </cell>
          <cell r="J95" t="str">
            <v>312-81-30008</v>
          </cell>
          <cell r="K95" t="str">
            <v>제조</v>
          </cell>
          <cell r="L95" t="str">
            <v>자동차부품</v>
          </cell>
          <cell r="M95" t="str">
            <v>330-815</v>
          </cell>
          <cell r="N95" t="str">
            <v>충남 천안시 직산면 부송리 63-2</v>
          </cell>
          <cell r="R95" t="str">
            <v>자동차용 PET(PP) BOARD 생산 및 부가서비스</v>
          </cell>
          <cell r="S95" t="str">
            <v>개발영업부품질보증팀</v>
          </cell>
          <cell r="T95" t="str">
            <v>장경인</v>
          </cell>
          <cell r="U95" t="str">
            <v>차장</v>
          </cell>
          <cell r="V95" t="str">
            <v>041-583-4301</v>
          </cell>
          <cell r="W95" t="str">
            <v>041-583-4304</v>
          </cell>
          <cell r="X95" t="str">
            <v>k30008@orgio.net</v>
          </cell>
          <cell r="Y95" t="str">
            <v>www.karamtech.com</v>
          </cell>
          <cell r="Z95" t="str">
            <v>QS 9000/9002</v>
          </cell>
          <cell r="AA95">
            <v>224</v>
          </cell>
          <cell r="AB95">
            <v>3430</v>
          </cell>
          <cell r="AC95">
            <v>15</v>
          </cell>
          <cell r="AD95" t="str">
            <v>중부지사</v>
          </cell>
          <cell r="AF95" t="str">
            <v>중부지사</v>
          </cell>
          <cell r="AG95" t="str">
            <v>지급</v>
          </cell>
          <cell r="AH95" t="str">
            <v>전환</v>
          </cell>
          <cell r="AI95" t="str">
            <v>신규</v>
          </cell>
          <cell r="AJ95" t="str">
            <v>중부지사</v>
          </cell>
          <cell r="AK95" t="str">
            <v>김희민</v>
          </cell>
          <cell r="AM95">
            <v>1</v>
          </cell>
          <cell r="AN95">
            <v>2</v>
          </cell>
          <cell r="AO95">
            <v>3</v>
          </cell>
          <cell r="AP95">
            <v>220</v>
          </cell>
          <cell r="AQ95">
            <v>55</v>
          </cell>
          <cell r="AW95">
            <v>1</v>
          </cell>
          <cell r="AX95">
            <v>37369</v>
          </cell>
          <cell r="AZ95" t="str">
            <v>김희민</v>
          </cell>
          <cell r="BC95">
            <v>2</v>
          </cell>
          <cell r="BD95">
            <v>2</v>
          </cell>
          <cell r="BE95">
            <v>37390</v>
          </cell>
          <cell r="BF95" t="str">
            <v>조중열</v>
          </cell>
          <cell r="BG95" t="str">
            <v>김희민</v>
          </cell>
          <cell r="BH95" t="str">
            <v>하진식</v>
          </cell>
          <cell r="BJ95" t="str">
            <v>10월</v>
          </cell>
          <cell r="BK95" t="str">
            <v>완료</v>
          </cell>
          <cell r="BL95" t="str">
            <v>1사</v>
          </cell>
          <cell r="BQ95">
            <v>1</v>
          </cell>
          <cell r="BR95">
            <v>37369</v>
          </cell>
          <cell r="BT95" t="str">
            <v>김희민</v>
          </cell>
          <cell r="BX95">
            <v>2</v>
          </cell>
          <cell r="BY95">
            <v>37390</v>
          </cell>
          <cell r="BZ95" t="str">
            <v>조중열</v>
          </cell>
          <cell r="CA95" t="str">
            <v>김희민</v>
          </cell>
          <cell r="CB95" t="str">
            <v>하진식</v>
          </cell>
          <cell r="CD95" t="str">
            <v>10월</v>
          </cell>
          <cell r="CE95" t="str">
            <v>RQM0716/RQS0023</v>
          </cell>
          <cell r="CF95">
            <v>37400</v>
          </cell>
          <cell r="CJ95">
            <v>6</v>
          </cell>
          <cell r="CK95" t="str">
            <v>1사</v>
          </cell>
          <cell r="CL95">
            <v>37591</v>
          </cell>
          <cell r="CM95">
            <v>2</v>
          </cell>
          <cell r="CN95">
            <v>55</v>
          </cell>
          <cell r="CO95">
            <v>12</v>
          </cell>
          <cell r="CQ95">
            <v>55</v>
          </cell>
          <cell r="CR95">
            <v>110</v>
          </cell>
          <cell r="CT95">
            <v>12</v>
          </cell>
          <cell r="CU95">
            <v>24</v>
          </cell>
          <cell r="CV95">
            <v>1</v>
          </cell>
          <cell r="CW95">
            <v>37369</v>
          </cell>
          <cell r="CY95" t="str">
            <v>김희민</v>
          </cell>
          <cell r="DC95">
            <v>2</v>
          </cell>
          <cell r="DD95">
            <v>37390</v>
          </cell>
          <cell r="DF95" t="str">
            <v>김희민</v>
          </cell>
          <cell r="DG95" t="str">
            <v>하진식</v>
          </cell>
        </row>
        <row r="96">
          <cell r="B96" t="str">
            <v>EM1107</v>
          </cell>
          <cell r="C96">
            <v>3</v>
          </cell>
          <cell r="D96">
            <v>37322</v>
          </cell>
          <cell r="E96" t="str">
            <v>㈜드림테크</v>
          </cell>
          <cell r="H96" t="str">
            <v>홍순주</v>
          </cell>
          <cell r="J96" t="str">
            <v>135-81-37312</v>
          </cell>
          <cell r="K96" t="str">
            <v>제조, 건설, 도매</v>
          </cell>
          <cell r="L96" t="str">
            <v>아스팔트재생재료, 도로포장공사</v>
          </cell>
          <cell r="M96" t="str">
            <v>440-290</v>
          </cell>
          <cell r="N96" t="str">
            <v>경기 수원시 장안구 파장동 627-10</v>
          </cell>
          <cell r="R96" t="str">
            <v>상온아스팔트 포장재료 제조, 골재 재활용 및 부가서비스</v>
          </cell>
          <cell r="S96" t="str">
            <v>공무팀</v>
          </cell>
          <cell r="T96" t="str">
            <v>박양호</v>
          </cell>
          <cell r="U96" t="str">
            <v>과장</v>
          </cell>
          <cell r="V96" t="str">
            <v>031-251-5630</v>
          </cell>
          <cell r="W96" t="str">
            <v>031-251-5634</v>
          </cell>
          <cell r="X96" t="str">
            <v>deint@design-studio</v>
          </cell>
          <cell r="Y96" t="str">
            <v>www.design-studio.co.kr</v>
          </cell>
          <cell r="Z96" t="str">
            <v>ISO 14001:1996</v>
          </cell>
          <cell r="AA96">
            <v>151</v>
          </cell>
          <cell r="AB96">
            <v>2692</v>
          </cell>
          <cell r="AC96">
            <v>8</v>
          </cell>
          <cell r="AD96" t="str">
            <v>중부지사</v>
          </cell>
          <cell r="AE96" t="str">
            <v>한국엔지니어링 품질연구소</v>
          </cell>
          <cell r="AF96" t="str">
            <v>중부지사</v>
          </cell>
          <cell r="AG96" t="str">
            <v>지급</v>
          </cell>
          <cell r="AH96" t="str">
            <v>전환</v>
          </cell>
          <cell r="AI96" t="str">
            <v>신규</v>
          </cell>
          <cell r="AJ96" t="str">
            <v>중부지사</v>
          </cell>
          <cell r="AK96" t="str">
            <v>류적용</v>
          </cell>
          <cell r="AM96">
            <v>0.5</v>
          </cell>
          <cell r="AN96">
            <v>2</v>
          </cell>
          <cell r="AO96">
            <v>2.5</v>
          </cell>
          <cell r="AP96">
            <v>192.5</v>
          </cell>
          <cell r="AQ96">
            <v>55</v>
          </cell>
          <cell r="AW96">
            <v>0.5</v>
          </cell>
          <cell r="AX96">
            <v>37359</v>
          </cell>
          <cell r="AZ96" t="str">
            <v>류적용</v>
          </cell>
          <cell r="BC96">
            <v>2</v>
          </cell>
          <cell r="BD96">
            <v>2</v>
          </cell>
          <cell r="BE96">
            <v>37366</v>
          </cell>
          <cell r="BF96" t="str">
            <v>조중열</v>
          </cell>
          <cell r="BG96" t="str">
            <v>류적용</v>
          </cell>
          <cell r="BH96" t="str">
            <v>주병갑</v>
          </cell>
          <cell r="BI96" t="str">
            <v>최대락</v>
          </cell>
          <cell r="BJ96" t="str">
            <v>완료</v>
          </cell>
          <cell r="BK96" t="str">
            <v>완료</v>
          </cell>
          <cell r="BL96" t="str">
            <v>1사</v>
          </cell>
          <cell r="BQ96">
            <v>0.5</v>
          </cell>
          <cell r="BR96">
            <v>37359</v>
          </cell>
          <cell r="BT96" t="str">
            <v>류적용</v>
          </cell>
          <cell r="BX96">
            <v>2</v>
          </cell>
          <cell r="BY96">
            <v>37366</v>
          </cell>
          <cell r="BZ96" t="str">
            <v>조중열</v>
          </cell>
          <cell r="CA96" t="str">
            <v>류적용</v>
          </cell>
          <cell r="CB96" t="str">
            <v>주병갑</v>
          </cell>
          <cell r="CC96" t="str">
            <v>최대락</v>
          </cell>
          <cell r="CD96" t="str">
            <v>10월</v>
          </cell>
          <cell r="CE96" t="str">
            <v>REM0007</v>
          </cell>
          <cell r="CF96">
            <v>37393</v>
          </cell>
          <cell r="CJ96">
            <v>6</v>
          </cell>
          <cell r="CK96" t="str">
            <v>1사</v>
          </cell>
          <cell r="CL96">
            <v>37591</v>
          </cell>
          <cell r="CM96">
            <v>1</v>
          </cell>
          <cell r="CN96">
            <v>66</v>
          </cell>
          <cell r="CO96">
            <v>16</v>
          </cell>
          <cell r="CQ96">
            <v>0</v>
          </cell>
          <cell r="CR96">
            <v>0</v>
          </cell>
          <cell r="CT96">
            <v>16</v>
          </cell>
          <cell r="CU96">
            <v>32</v>
          </cell>
          <cell r="CV96">
            <v>0.5</v>
          </cell>
          <cell r="CW96">
            <v>37359</v>
          </cell>
          <cell r="CY96" t="str">
            <v>류적용</v>
          </cell>
          <cell r="DC96">
            <v>2</v>
          </cell>
          <cell r="DD96">
            <v>37366</v>
          </cell>
          <cell r="DE96">
            <v>37371</v>
          </cell>
          <cell r="DF96" t="str">
            <v>류적용</v>
          </cell>
          <cell r="DG96" t="str">
            <v>주병갑</v>
          </cell>
          <cell r="DI96" t="str">
            <v>최대락</v>
          </cell>
        </row>
        <row r="97">
          <cell r="B97" t="str">
            <v>QS1108</v>
          </cell>
          <cell r="C97">
            <v>3</v>
          </cell>
          <cell r="D97">
            <v>37322</v>
          </cell>
          <cell r="E97" t="str">
            <v>㈜크린월드필터</v>
          </cell>
          <cell r="H97" t="str">
            <v>이한호</v>
          </cell>
          <cell r="J97" t="str">
            <v>603-81-42564</v>
          </cell>
          <cell r="K97" t="str">
            <v>제조, 도매</v>
          </cell>
          <cell r="L97" t="str">
            <v>에어휠타</v>
          </cell>
          <cell r="M97" t="str">
            <v>604-030</v>
          </cell>
          <cell r="N97" t="str">
            <v>부산 사하구 신평동 370-53</v>
          </cell>
          <cell r="P97" t="str">
            <v>부산 강서구 송정동 1640-4</v>
          </cell>
          <cell r="R97" t="str">
            <v>필터(에어필터, 오일필터, 연료필터)에 대한 생산 및 부가서비스</v>
          </cell>
          <cell r="S97" t="str">
            <v>관리부</v>
          </cell>
          <cell r="T97" t="str">
            <v>주성미</v>
          </cell>
          <cell r="U97" t="str">
            <v>과장</v>
          </cell>
          <cell r="V97" t="str">
            <v>051-203-8030</v>
          </cell>
          <cell r="W97" t="str">
            <v>051-203-8911</v>
          </cell>
          <cell r="X97" t="str">
            <v>cwfilter@korea.com</v>
          </cell>
          <cell r="Y97" t="str">
            <v>www.cwfilter.com</v>
          </cell>
          <cell r="Z97" t="str">
            <v>QS 9000/9002</v>
          </cell>
          <cell r="AA97">
            <v>224</v>
          </cell>
          <cell r="AB97">
            <v>3430</v>
          </cell>
          <cell r="AC97">
            <v>10</v>
          </cell>
          <cell r="AD97" t="str">
            <v>최상렬</v>
          </cell>
          <cell r="AE97" t="str">
            <v>비즈벤쳐컨설팅 최상렬</v>
          </cell>
          <cell r="AF97" t="str">
            <v>최상렬</v>
          </cell>
          <cell r="AG97" t="str">
            <v>지급</v>
          </cell>
          <cell r="AH97" t="str">
            <v>신규</v>
          </cell>
          <cell r="AI97" t="str">
            <v>신규</v>
          </cell>
          <cell r="AJ97" t="str">
            <v>사업개발</v>
          </cell>
          <cell r="AK97" t="str">
            <v>민창기</v>
          </cell>
          <cell r="AL97">
            <v>1</v>
          </cell>
          <cell r="AM97">
            <v>0.5</v>
          </cell>
          <cell r="AN97">
            <v>2</v>
          </cell>
          <cell r="AO97">
            <v>2.5</v>
          </cell>
          <cell r="AP97">
            <v>192.5</v>
          </cell>
          <cell r="AQ97">
            <v>55</v>
          </cell>
          <cell r="AV97">
            <v>1</v>
          </cell>
          <cell r="AW97">
            <v>0.5</v>
          </cell>
          <cell r="AX97">
            <v>37345</v>
          </cell>
          <cell r="AY97" t="str">
            <v>조중열</v>
          </cell>
          <cell r="AZ97" t="str">
            <v>하진식</v>
          </cell>
          <cell r="BC97">
            <v>1</v>
          </cell>
          <cell r="BD97">
            <v>2</v>
          </cell>
          <cell r="BE97">
            <v>37357</v>
          </cell>
          <cell r="BF97">
            <v>37358</v>
          </cell>
          <cell r="BG97" t="str">
            <v>하진식</v>
          </cell>
          <cell r="BJ97" t="str">
            <v>박태룡</v>
          </cell>
          <cell r="BK97" t="str">
            <v>완료</v>
          </cell>
          <cell r="BQ97">
            <v>0.5</v>
          </cell>
          <cell r="BR97">
            <v>37345</v>
          </cell>
          <cell r="BT97" t="str">
            <v>하진식</v>
          </cell>
          <cell r="BW97">
            <v>1</v>
          </cell>
          <cell r="BX97">
            <v>2</v>
          </cell>
          <cell r="BY97">
            <v>37357</v>
          </cell>
          <cell r="BZ97">
            <v>37358</v>
          </cell>
          <cell r="CA97" t="str">
            <v>하진식</v>
          </cell>
          <cell r="CD97" t="str">
            <v>박태룡</v>
          </cell>
          <cell r="CE97" t="str">
            <v>RQM0643/RQS0006</v>
          </cell>
          <cell r="CF97">
            <v>37372</v>
          </cell>
          <cell r="CJ97">
            <v>6</v>
          </cell>
          <cell r="CL97">
            <v>37591</v>
          </cell>
          <cell r="CM97">
            <v>1</v>
          </cell>
          <cell r="CN97">
            <v>55</v>
          </cell>
          <cell r="CO97">
            <v>4</v>
          </cell>
          <cell r="CQ97">
            <v>0</v>
          </cell>
          <cell r="CR97">
            <v>0</v>
          </cell>
          <cell r="CT97">
            <v>4</v>
          </cell>
          <cell r="CU97">
            <v>8</v>
          </cell>
          <cell r="CV97">
            <v>0.5</v>
          </cell>
          <cell r="CW97">
            <v>37345</v>
          </cell>
          <cell r="CY97" t="str">
            <v>하진식</v>
          </cell>
          <cell r="DC97">
            <v>2</v>
          </cell>
          <cell r="DD97">
            <v>37357</v>
          </cell>
          <cell r="DE97">
            <v>37358</v>
          </cell>
          <cell r="DF97" t="str">
            <v>하진식</v>
          </cell>
          <cell r="DI97" t="str">
            <v>박태룡</v>
          </cell>
        </row>
        <row r="98">
          <cell r="B98" t="str">
            <v>EM1109</v>
          </cell>
          <cell r="C98">
            <v>3</v>
          </cell>
          <cell r="D98">
            <v>37323</v>
          </cell>
          <cell r="E98" t="str">
            <v>㈜삼주기업</v>
          </cell>
          <cell r="H98" t="str">
            <v>이언희</v>
          </cell>
          <cell r="J98" t="str">
            <v>514-81-27088</v>
          </cell>
          <cell r="K98" t="str">
            <v>제조</v>
          </cell>
          <cell r="L98" t="str">
            <v>고분자제품, 자동차부품</v>
          </cell>
          <cell r="M98" t="str">
            <v>704-801</v>
          </cell>
          <cell r="N98" t="str">
            <v>대구 달서구 대천동 618</v>
          </cell>
          <cell r="R98" t="str">
            <v>자동차용 고무부품 생산 및 부가서비스</v>
          </cell>
          <cell r="S98" t="str">
            <v>품질관리부</v>
          </cell>
          <cell r="T98" t="str">
            <v>황운기</v>
          </cell>
          <cell r="U98" t="str">
            <v>차장</v>
          </cell>
          <cell r="V98" t="str">
            <v>053-581-5192</v>
          </cell>
          <cell r="W98" t="str">
            <v>053-581-5196</v>
          </cell>
          <cell r="X98" t="str">
            <v>hunter@wooiltech.co.kr</v>
          </cell>
          <cell r="Y98" t="str">
            <v>www.wooiltech.co.kr</v>
          </cell>
          <cell r="Z98" t="str">
            <v>ISO 14001:1996</v>
          </cell>
          <cell r="AA98">
            <v>224</v>
          </cell>
          <cell r="AB98">
            <v>3430</v>
          </cell>
          <cell r="AC98">
            <v>25</v>
          </cell>
          <cell r="AD98" t="str">
            <v>영남지사</v>
          </cell>
          <cell r="AF98" t="str">
            <v>영남지사</v>
          </cell>
          <cell r="AG98" t="str">
            <v>지급</v>
          </cell>
          <cell r="AH98" t="str">
            <v>KMAQA사후</v>
          </cell>
          <cell r="AI98" t="str">
            <v>전환</v>
          </cell>
          <cell r="AJ98" t="str">
            <v>영남지사</v>
          </cell>
          <cell r="AK98" t="str">
            <v>김해석</v>
          </cell>
          <cell r="AL98">
            <v>1</v>
          </cell>
          <cell r="AM98">
            <v>2</v>
          </cell>
          <cell r="AN98">
            <v>1</v>
          </cell>
          <cell r="AO98">
            <v>1</v>
          </cell>
          <cell r="AP98">
            <v>55</v>
          </cell>
          <cell r="AQ98">
            <v>0</v>
          </cell>
          <cell r="AR98" t="str">
            <v>해당없음</v>
          </cell>
          <cell r="AV98">
            <v>1</v>
          </cell>
          <cell r="AW98">
            <v>37326</v>
          </cell>
          <cell r="AY98" t="str">
            <v>김용권</v>
          </cell>
          <cell r="BB98" t="str">
            <v>이광식</v>
          </cell>
          <cell r="BC98">
            <v>2</v>
          </cell>
          <cell r="BD98">
            <v>1</v>
          </cell>
          <cell r="BE98">
            <v>37435</v>
          </cell>
          <cell r="BF98" t="str">
            <v>김용권</v>
          </cell>
          <cell r="BG98" t="str">
            <v>김해석</v>
          </cell>
          <cell r="BI98" t="str">
            <v>이광식</v>
          </cell>
          <cell r="BJ98" t="str">
            <v>완료</v>
          </cell>
          <cell r="BK98" t="str">
            <v>완료</v>
          </cell>
          <cell r="BL98" t="str">
            <v>3사</v>
          </cell>
          <cell r="BQ98">
            <v>37326</v>
          </cell>
          <cell r="BS98" t="str">
            <v>김용권</v>
          </cell>
          <cell r="BV98" t="str">
            <v>이광식</v>
          </cell>
          <cell r="BX98">
            <v>1</v>
          </cell>
          <cell r="BY98">
            <v>37435</v>
          </cell>
          <cell r="BZ98" t="str">
            <v/>
          </cell>
          <cell r="CA98" t="str">
            <v>김해석</v>
          </cell>
          <cell r="CC98" t="str">
            <v>이광식</v>
          </cell>
          <cell r="CD98" t="str">
            <v>완료</v>
          </cell>
          <cell r="CE98" t="str">
            <v>REM0009</v>
          </cell>
          <cell r="CF98">
            <v>36791</v>
          </cell>
          <cell r="CJ98">
            <v>6</v>
          </cell>
          <cell r="CK98" t="str">
            <v>3사</v>
          </cell>
          <cell r="CL98">
            <v>37591</v>
          </cell>
          <cell r="CM98">
            <v>1</v>
          </cell>
          <cell r="CN98">
            <v>55</v>
          </cell>
          <cell r="CO98">
            <v>16</v>
          </cell>
          <cell r="CQ98">
            <v>0</v>
          </cell>
          <cell r="CR98">
            <v>55</v>
          </cell>
          <cell r="CT98">
            <v>0</v>
          </cell>
          <cell r="CU98">
            <v>16</v>
          </cell>
          <cell r="CV98">
            <v>1</v>
          </cell>
          <cell r="CW98">
            <v>37326</v>
          </cell>
          <cell r="CY98" t="str">
            <v>김용권</v>
          </cell>
          <cell r="DB98" t="str">
            <v>이광식</v>
          </cell>
          <cell r="DC98">
            <v>0.5</v>
          </cell>
          <cell r="DD98">
            <v>37410</v>
          </cell>
          <cell r="DE98">
            <v>37336</v>
          </cell>
          <cell r="DF98" t="str">
            <v>김해석</v>
          </cell>
          <cell r="DI98" t="str">
            <v>이광식</v>
          </cell>
          <cell r="DJ98">
            <v>1</v>
          </cell>
          <cell r="DK98">
            <v>37500</v>
          </cell>
          <cell r="DM98" t="str">
            <v>김용권</v>
          </cell>
          <cell r="DQ98">
            <v>1</v>
          </cell>
          <cell r="DR98">
            <v>37435</v>
          </cell>
          <cell r="DT98" t="str">
            <v>김해석</v>
          </cell>
        </row>
        <row r="99">
          <cell r="B99" t="str">
            <v>TS1109</v>
          </cell>
          <cell r="C99">
            <v>3</v>
          </cell>
          <cell r="D99">
            <v>37323</v>
          </cell>
          <cell r="E99" t="str">
            <v>㈜삼주기업</v>
          </cell>
          <cell r="H99" t="str">
            <v>이언희</v>
          </cell>
          <cell r="J99" t="str">
            <v>514-81-27088</v>
          </cell>
          <cell r="K99" t="str">
            <v>제조</v>
          </cell>
          <cell r="L99" t="str">
            <v>고분자제품, 자동차부품</v>
          </cell>
          <cell r="M99" t="str">
            <v>704-801</v>
          </cell>
          <cell r="N99" t="str">
            <v>대구 달서구 대천동 618</v>
          </cell>
          <cell r="R99" t="str">
            <v>자동차용 고무부품 생산 및 부가서비스</v>
          </cell>
          <cell r="S99" t="str">
            <v>품질관리부</v>
          </cell>
          <cell r="T99" t="str">
            <v>황운기</v>
          </cell>
          <cell r="U99" t="str">
            <v>차장</v>
          </cell>
          <cell r="V99" t="str">
            <v>053-581-5192</v>
          </cell>
          <cell r="W99" t="str">
            <v>053-581-5196</v>
          </cell>
          <cell r="X99" t="str">
            <v>ppark104@yahoo.co.kr</v>
          </cell>
          <cell r="Z99" t="str">
            <v>TS 16949:1999</v>
          </cell>
          <cell r="AA99">
            <v>224</v>
          </cell>
          <cell r="AB99">
            <v>3430</v>
          </cell>
          <cell r="AC99">
            <v>25</v>
          </cell>
          <cell r="AD99" t="str">
            <v>영남지사</v>
          </cell>
          <cell r="AF99" t="str">
            <v>영남지사</v>
          </cell>
          <cell r="AH99" t="str">
            <v>KMAQA사후</v>
          </cell>
          <cell r="AI99" t="str">
            <v>전환</v>
          </cell>
          <cell r="AJ99" t="str">
            <v>영남지사</v>
          </cell>
          <cell r="AK99" t="str">
            <v>하진식</v>
          </cell>
          <cell r="AL99">
            <v>0.5</v>
          </cell>
          <cell r="AM99">
            <v>1</v>
          </cell>
          <cell r="AN99">
            <v>2</v>
          </cell>
          <cell r="AO99">
            <v>3</v>
          </cell>
          <cell r="AP99">
            <v>210</v>
          </cell>
          <cell r="AQ99">
            <v>0</v>
          </cell>
          <cell r="AR99" t="str">
            <v>해당없음</v>
          </cell>
          <cell r="AV99">
            <v>0.5</v>
          </cell>
          <cell r="AW99">
            <v>1</v>
          </cell>
          <cell r="AX99" t="str">
            <v>11월</v>
          </cell>
          <cell r="AY99" t="str">
            <v>장국진</v>
          </cell>
          <cell r="AZ99" t="str">
            <v>하진식</v>
          </cell>
          <cell r="BC99">
            <v>3</v>
          </cell>
          <cell r="BD99">
            <v>2</v>
          </cell>
          <cell r="BE99" t="str">
            <v>12월</v>
          </cell>
          <cell r="BF99" t="str">
            <v>장국진</v>
          </cell>
          <cell r="BG99" t="str">
            <v>하진식</v>
          </cell>
          <cell r="BJ99" t="str">
            <v>완료</v>
          </cell>
          <cell r="BK99" t="str">
            <v>12월</v>
          </cell>
          <cell r="BL99" t="str">
            <v>3사</v>
          </cell>
          <cell r="BP99">
            <v>0.5</v>
          </cell>
          <cell r="BQ99">
            <v>1</v>
          </cell>
          <cell r="BR99" t="str">
            <v>11월</v>
          </cell>
          <cell r="BS99" t="str">
            <v>장국진</v>
          </cell>
          <cell r="BT99" t="str">
            <v>하진식</v>
          </cell>
          <cell r="BW99">
            <v>3</v>
          </cell>
          <cell r="BX99">
            <v>37504</v>
          </cell>
          <cell r="BY99" t="str">
            <v>12월</v>
          </cell>
          <cell r="BZ99" t="str">
            <v>장국진</v>
          </cell>
          <cell r="CA99" t="str">
            <v>하진식</v>
          </cell>
          <cell r="CD99" t="str">
            <v>9월</v>
          </cell>
          <cell r="CE99" t="e">
            <v>#N/A</v>
          </cell>
          <cell r="CF99">
            <v>36217</v>
          </cell>
          <cell r="CJ99">
            <v>6</v>
          </cell>
          <cell r="CK99" t="str">
            <v>3사</v>
          </cell>
          <cell r="CL99">
            <v>37591</v>
          </cell>
          <cell r="CM99">
            <v>2</v>
          </cell>
          <cell r="CN99">
            <v>70</v>
          </cell>
          <cell r="CO99">
            <v>8</v>
          </cell>
          <cell r="CQ99">
            <v>70</v>
          </cell>
          <cell r="CR99">
            <v>140</v>
          </cell>
          <cell r="CT99">
            <v>0</v>
          </cell>
          <cell r="CU99">
            <v>0</v>
          </cell>
          <cell r="CV99">
            <v>0.5</v>
          </cell>
          <cell r="CW99">
            <v>37491</v>
          </cell>
          <cell r="CY99" t="str">
            <v>장국진</v>
          </cell>
          <cell r="DC99">
            <v>0.5</v>
          </cell>
          <cell r="DD99">
            <v>37439</v>
          </cell>
          <cell r="DE99">
            <v>37505</v>
          </cell>
          <cell r="DF99" t="str">
            <v>민창기</v>
          </cell>
          <cell r="DG99" t="str">
            <v>송철근</v>
          </cell>
        </row>
        <row r="100">
          <cell r="B100" t="str">
            <v>QS1110</v>
          </cell>
          <cell r="C100">
            <v>3</v>
          </cell>
          <cell r="D100">
            <v>37323</v>
          </cell>
          <cell r="E100" t="str">
            <v>㈜세정기공</v>
          </cell>
          <cell r="H100" t="str">
            <v>김천우</v>
          </cell>
          <cell r="J100" t="str">
            <v>503-81-39041</v>
          </cell>
          <cell r="K100" t="str">
            <v>제조</v>
          </cell>
          <cell r="L100" t="str">
            <v>자동차부품, 프라스틱제품 외</v>
          </cell>
          <cell r="M100" t="str">
            <v>704-833</v>
          </cell>
          <cell r="N100" t="str">
            <v>대구 달서구 월암동 931-3</v>
          </cell>
          <cell r="R100" t="str">
            <v>자동차 범퍼, 트렁크 용 프라스틱 사출부품에 대한 생산 및 부가서비스</v>
          </cell>
          <cell r="S100" t="str">
            <v>품질보증</v>
          </cell>
          <cell r="T100" t="str">
            <v>이종호</v>
          </cell>
          <cell r="U100" t="str">
            <v>과장</v>
          </cell>
          <cell r="V100" t="str">
            <v>053-592-7000~4</v>
          </cell>
          <cell r="W100" t="str">
            <v>053-592-7005</v>
          </cell>
          <cell r="X100" t="str">
            <v>sjggcl@chollian.net</v>
          </cell>
          <cell r="Y100" t="str">
            <v>www.karamtech.com</v>
          </cell>
          <cell r="Z100" t="str">
            <v>QS 9000/9002</v>
          </cell>
          <cell r="AA100">
            <v>224</v>
          </cell>
          <cell r="AB100">
            <v>3430</v>
          </cell>
          <cell r="AC100">
            <v>29</v>
          </cell>
          <cell r="AD100" t="str">
            <v>영남지사</v>
          </cell>
          <cell r="AF100" t="str">
            <v>영남지사</v>
          </cell>
          <cell r="AG100" t="str">
            <v>미입금</v>
          </cell>
          <cell r="AH100" t="str">
            <v>KMAQA사후</v>
          </cell>
          <cell r="AI100" t="str">
            <v>전환</v>
          </cell>
          <cell r="AJ100" t="str">
            <v>영남지사</v>
          </cell>
          <cell r="AK100" t="str">
            <v>민창기</v>
          </cell>
          <cell r="AL100">
            <v>1</v>
          </cell>
          <cell r="AM100">
            <v>2</v>
          </cell>
          <cell r="AN100">
            <v>1</v>
          </cell>
          <cell r="AO100">
            <v>1</v>
          </cell>
          <cell r="AP100">
            <v>55</v>
          </cell>
          <cell r="AR100" t="str">
            <v>해당없음</v>
          </cell>
          <cell r="AV100">
            <v>1</v>
          </cell>
          <cell r="AW100">
            <v>37369</v>
          </cell>
          <cell r="AY100" t="str">
            <v>김희민</v>
          </cell>
          <cell r="BC100">
            <v>2</v>
          </cell>
          <cell r="BD100">
            <v>1</v>
          </cell>
          <cell r="BE100">
            <v>37411</v>
          </cell>
          <cell r="BF100" t="str">
            <v>김희민</v>
          </cell>
          <cell r="BG100" t="str">
            <v>민창기</v>
          </cell>
          <cell r="BJ100" t="str">
            <v>완료</v>
          </cell>
          <cell r="BK100" t="str">
            <v>완료</v>
          </cell>
          <cell r="BL100" t="str">
            <v>3사</v>
          </cell>
          <cell r="BQ100">
            <v>37369</v>
          </cell>
          <cell r="BS100" t="str">
            <v>김희민</v>
          </cell>
          <cell r="BX100">
            <v>1</v>
          </cell>
          <cell r="BY100">
            <v>37585</v>
          </cell>
          <cell r="BZ100" t="str">
            <v>김희민</v>
          </cell>
          <cell r="CA100" t="str">
            <v>민창기</v>
          </cell>
          <cell r="CD100" t="str">
            <v>10월</v>
          </cell>
          <cell r="CE100" t="str">
            <v>RQM0731/RQS0027</v>
          </cell>
          <cell r="CF100">
            <v>37204</v>
          </cell>
          <cell r="CJ100">
            <v>6</v>
          </cell>
          <cell r="CK100" t="str">
            <v>3사</v>
          </cell>
          <cell r="CL100">
            <v>37712</v>
          </cell>
          <cell r="CM100">
            <v>1</v>
          </cell>
          <cell r="CN100">
            <v>55</v>
          </cell>
          <cell r="CO100">
            <v>16</v>
          </cell>
          <cell r="CQ100">
            <v>0</v>
          </cell>
          <cell r="CR100">
            <v>55</v>
          </cell>
          <cell r="CT100">
            <v>0</v>
          </cell>
          <cell r="CU100">
            <v>16</v>
          </cell>
          <cell r="CW100">
            <v>37369</v>
          </cell>
          <cell r="CY100" t="str">
            <v>김희민</v>
          </cell>
          <cell r="DD100">
            <v>37411</v>
          </cell>
          <cell r="DF100" t="str">
            <v>민창기</v>
          </cell>
          <cell r="DG100" t="str">
            <v>하진식</v>
          </cell>
          <cell r="DJ100">
            <v>1</v>
          </cell>
          <cell r="DK100">
            <v>37411</v>
          </cell>
          <cell r="DM100" t="str">
            <v>민창기</v>
          </cell>
          <cell r="DQ100">
            <v>1</v>
          </cell>
          <cell r="DR100">
            <v>37585</v>
          </cell>
          <cell r="DT100" t="str">
            <v>민창기</v>
          </cell>
        </row>
        <row r="101">
          <cell r="B101" t="str">
            <v>QS1111</v>
          </cell>
          <cell r="C101">
            <v>3</v>
          </cell>
          <cell r="D101">
            <v>37323</v>
          </cell>
          <cell r="E101" t="str">
            <v>동아열처리</v>
          </cell>
          <cell r="H101" t="str">
            <v>박수동</v>
          </cell>
          <cell r="J101" t="str">
            <v>503-54-61038</v>
          </cell>
          <cell r="K101" t="str">
            <v>제조</v>
          </cell>
          <cell r="L101" t="str">
            <v>금속열처리</v>
          </cell>
          <cell r="M101" t="str">
            <v>704-190</v>
          </cell>
          <cell r="N101" t="str">
            <v>대구 달서구 장동 333-56</v>
          </cell>
          <cell r="R101" t="str">
            <v>자동차부품가공(엔진, 밋션부품)열처리 및 부가서비스</v>
          </cell>
          <cell r="S101" t="str">
            <v>품질보증</v>
          </cell>
          <cell r="T101" t="str">
            <v>강홍석</v>
          </cell>
          <cell r="U101" t="str">
            <v>과장</v>
          </cell>
          <cell r="V101" t="str">
            <v>053-582-1934</v>
          </cell>
          <cell r="W101" t="str">
            <v>053-582-1986</v>
          </cell>
          <cell r="X101" t="str">
            <v>ksbd@simmani.com</v>
          </cell>
          <cell r="Z101" t="str">
            <v>QS 9000/9002</v>
          </cell>
          <cell r="AA101">
            <v>224</v>
          </cell>
          <cell r="AB101">
            <v>3430</v>
          </cell>
          <cell r="AC101">
            <v>9</v>
          </cell>
          <cell r="AD101" t="str">
            <v>영남지사</v>
          </cell>
          <cell r="AE101" t="str">
            <v>한국엔지니어링 품질연구소</v>
          </cell>
          <cell r="AF101" t="str">
            <v>영남지사</v>
          </cell>
          <cell r="AG101" t="str">
            <v>미입금</v>
          </cell>
          <cell r="AH101" t="str">
            <v>신규</v>
          </cell>
          <cell r="AI101" t="str">
            <v>신규</v>
          </cell>
          <cell r="AJ101" t="str">
            <v>영남지사</v>
          </cell>
          <cell r="AK101" t="str">
            <v>민창기</v>
          </cell>
          <cell r="AL101">
            <v>0.5</v>
          </cell>
          <cell r="AM101">
            <v>1</v>
          </cell>
          <cell r="AN101">
            <v>2</v>
          </cell>
          <cell r="AO101">
            <v>3</v>
          </cell>
          <cell r="AP101">
            <v>220</v>
          </cell>
          <cell r="AQ101">
            <v>55</v>
          </cell>
          <cell r="AV101">
            <v>0.5</v>
          </cell>
          <cell r="AW101">
            <v>1</v>
          </cell>
          <cell r="AX101">
            <v>37366</v>
          </cell>
          <cell r="AY101" t="str">
            <v>류적용</v>
          </cell>
          <cell r="AZ101" t="str">
            <v>민창기</v>
          </cell>
          <cell r="BC101">
            <v>2</v>
          </cell>
          <cell r="BD101">
            <v>2</v>
          </cell>
          <cell r="BE101">
            <v>37404</v>
          </cell>
          <cell r="BF101">
            <v>37405</v>
          </cell>
          <cell r="BG101" t="str">
            <v>민창기</v>
          </cell>
          <cell r="BJ101" t="str">
            <v>완료</v>
          </cell>
          <cell r="BK101" t="str">
            <v>완료</v>
          </cell>
          <cell r="BL101" t="str">
            <v>1사</v>
          </cell>
          <cell r="BQ101">
            <v>1</v>
          </cell>
          <cell r="BR101">
            <v>37366</v>
          </cell>
          <cell r="BS101" t="str">
            <v>류적용</v>
          </cell>
          <cell r="BT101" t="str">
            <v>민창기</v>
          </cell>
          <cell r="BX101">
            <v>2</v>
          </cell>
          <cell r="BY101">
            <v>37404</v>
          </cell>
          <cell r="BZ101">
            <v>37405</v>
          </cell>
          <cell r="CA101" t="str">
            <v>민창기</v>
          </cell>
          <cell r="CD101" t="str">
            <v>10월</v>
          </cell>
          <cell r="CE101" t="str">
            <v>RQM0736/RQS0029</v>
          </cell>
          <cell r="CF101">
            <v>37415</v>
          </cell>
          <cell r="CJ101">
            <v>6</v>
          </cell>
          <cell r="CK101" t="str">
            <v>1사</v>
          </cell>
          <cell r="CL101">
            <v>37591</v>
          </cell>
          <cell r="CM101">
            <v>1</v>
          </cell>
          <cell r="CN101">
            <v>55</v>
          </cell>
          <cell r="CO101">
            <v>8</v>
          </cell>
          <cell r="CQ101">
            <v>55</v>
          </cell>
          <cell r="CR101">
            <v>110</v>
          </cell>
          <cell r="CT101">
            <v>8</v>
          </cell>
          <cell r="CU101">
            <v>8</v>
          </cell>
          <cell r="CV101">
            <v>1</v>
          </cell>
          <cell r="CW101">
            <v>37366</v>
          </cell>
          <cell r="CY101" t="str">
            <v>민창기</v>
          </cell>
          <cell r="DC101">
            <v>2</v>
          </cell>
          <cell r="DD101">
            <v>37404</v>
          </cell>
          <cell r="DE101">
            <v>37405</v>
          </cell>
          <cell r="DF101" t="str">
            <v>민창기</v>
          </cell>
          <cell r="DG101" t="str">
            <v>주병갑</v>
          </cell>
        </row>
        <row r="102">
          <cell r="B102" t="str">
            <v>QM1112</v>
          </cell>
          <cell r="C102">
            <v>3</v>
          </cell>
          <cell r="D102">
            <v>37323</v>
          </cell>
          <cell r="E102" t="str">
            <v>영성토건㈜</v>
          </cell>
          <cell r="H102" t="str">
            <v>정무균</v>
          </cell>
          <cell r="J102" t="str">
            <v>220-81-29008</v>
          </cell>
          <cell r="K102" t="str">
            <v>건설업</v>
          </cell>
          <cell r="L102" t="str">
            <v>토공사 외</v>
          </cell>
          <cell r="M102" t="str">
            <v>135-100</v>
          </cell>
          <cell r="N102" t="str">
            <v>서울 강남구 청담동 38 3층</v>
          </cell>
          <cell r="P102" t="str">
            <v>부산 강서구 송정동 1640-4</v>
          </cell>
          <cell r="R102" t="str">
            <v>토공사, 철근콘크리트공사, 수중공사에 대한 시공 및 부가서비스</v>
          </cell>
          <cell r="S102" t="str">
            <v>총무부</v>
          </cell>
          <cell r="T102" t="str">
            <v>최태남</v>
          </cell>
          <cell r="U102" t="str">
            <v>전무</v>
          </cell>
          <cell r="V102" t="str">
            <v>02-544-5644</v>
          </cell>
          <cell r="W102" t="str">
            <v>02-548-5738</v>
          </cell>
          <cell r="X102" t="str">
            <v>ysung98@hitel.net</v>
          </cell>
          <cell r="Y102" t="str">
            <v>www.cwfilter.com</v>
          </cell>
          <cell r="Z102" t="str">
            <v>ISO 9002:1994</v>
          </cell>
          <cell r="AA102">
            <v>282</v>
          </cell>
          <cell r="AB102">
            <v>4522</v>
          </cell>
          <cell r="AC102">
            <v>14</v>
          </cell>
          <cell r="AD102" t="str">
            <v>QA LIST</v>
          </cell>
          <cell r="AE102" t="str">
            <v>비즈벤쳐컨설팅 최상렬</v>
          </cell>
          <cell r="AF102" t="str">
            <v>최상렬</v>
          </cell>
          <cell r="AH102" t="str">
            <v>KMAQA사후</v>
          </cell>
          <cell r="AI102" t="str">
            <v>전환</v>
          </cell>
          <cell r="AJ102" t="str">
            <v>조중열</v>
          </cell>
          <cell r="AK102" t="str">
            <v>조중열</v>
          </cell>
          <cell r="AL102">
            <v>0.5</v>
          </cell>
          <cell r="AM102">
            <v>2</v>
          </cell>
          <cell r="AN102">
            <v>2</v>
          </cell>
          <cell r="AO102">
            <v>2</v>
          </cell>
          <cell r="AP102">
            <v>110</v>
          </cell>
          <cell r="AR102" t="str">
            <v>해당없음</v>
          </cell>
          <cell r="AV102">
            <v>0.5</v>
          </cell>
          <cell r="AW102">
            <v>37345</v>
          </cell>
          <cell r="AY102" t="str">
            <v>하진식</v>
          </cell>
          <cell r="BC102">
            <v>2</v>
          </cell>
          <cell r="BD102">
            <v>2</v>
          </cell>
          <cell r="BE102">
            <v>37455</v>
          </cell>
          <cell r="BF102">
            <v>37456</v>
          </cell>
          <cell r="BG102" t="str">
            <v>조중열</v>
          </cell>
          <cell r="BI102" t="str">
            <v>박태룡</v>
          </cell>
          <cell r="BJ102" t="str">
            <v>완료</v>
          </cell>
          <cell r="BK102" t="str">
            <v>완료</v>
          </cell>
          <cell r="BL102" t="str">
            <v>3사</v>
          </cell>
          <cell r="BQ102">
            <v>37345</v>
          </cell>
          <cell r="BS102" t="str">
            <v>하진식</v>
          </cell>
          <cell r="BX102">
            <v>2</v>
          </cell>
          <cell r="BY102">
            <v>37455</v>
          </cell>
          <cell r="BZ102">
            <v>37456</v>
          </cell>
          <cell r="CA102" t="str">
            <v>조중열</v>
          </cell>
          <cell r="CC102" t="str">
            <v>박태룡</v>
          </cell>
          <cell r="CD102" t="str">
            <v>완료</v>
          </cell>
          <cell r="CE102" t="str">
            <v>RQM0605</v>
          </cell>
          <cell r="CF102">
            <v>35776</v>
          </cell>
          <cell r="CG102">
            <v>36872</v>
          </cell>
          <cell r="CJ102">
            <v>9</v>
          </cell>
          <cell r="CK102" t="str">
            <v>3사</v>
          </cell>
          <cell r="CL102">
            <v>37681</v>
          </cell>
          <cell r="CM102">
            <v>1</v>
          </cell>
          <cell r="CO102">
            <v>8</v>
          </cell>
          <cell r="CQ102">
            <v>0</v>
          </cell>
          <cell r="CR102">
            <v>0</v>
          </cell>
          <cell r="CT102">
            <v>0</v>
          </cell>
          <cell r="CU102">
            <v>8</v>
          </cell>
          <cell r="CW102">
            <v>37345</v>
          </cell>
          <cell r="CY102" t="str">
            <v>하진식</v>
          </cell>
          <cell r="DD102" t="str">
            <v>6월</v>
          </cell>
          <cell r="DE102">
            <v>37358</v>
          </cell>
          <cell r="DF102" t="str">
            <v>조중열</v>
          </cell>
          <cell r="DI102" t="str">
            <v>박태룡</v>
          </cell>
          <cell r="DQ102">
            <v>2</v>
          </cell>
          <cell r="DR102">
            <v>37455</v>
          </cell>
          <cell r="DS102">
            <v>37456</v>
          </cell>
          <cell r="DT102" t="str">
            <v>조중열</v>
          </cell>
        </row>
        <row r="103">
          <cell r="B103" t="str">
            <v>QM1113</v>
          </cell>
          <cell r="C103">
            <v>3</v>
          </cell>
          <cell r="D103">
            <v>37326</v>
          </cell>
          <cell r="E103" t="str">
            <v>한국기술개발㈜</v>
          </cell>
          <cell r="H103" t="str">
            <v>임형택</v>
          </cell>
          <cell r="J103" t="str">
            <v>408-81-00144</v>
          </cell>
          <cell r="K103" t="str">
            <v>서비스, 건설업</v>
          </cell>
          <cell r="L103" t="str">
            <v>일반 건축공사, 토목공사 외</v>
          </cell>
          <cell r="M103" t="str">
            <v>519-804</v>
          </cell>
          <cell r="N103" t="str">
            <v>전남 화순군 화순읍 교리 94-7</v>
          </cell>
          <cell r="R103" t="str">
            <v>1. 토목, 건축, 전력 소방분야의 감리 및 부가서비스2. 토목, 환경, 교통, 도시계획분야의 설계, 영향평가, 품질시험, 토목, 건축 시공 및 부가서비스</v>
          </cell>
          <cell r="S103" t="str">
            <v>총무부</v>
          </cell>
          <cell r="T103" t="str">
            <v>김동준</v>
          </cell>
          <cell r="U103" t="str">
            <v>부장</v>
          </cell>
          <cell r="V103" t="str">
            <v>02-3452-0022</v>
          </cell>
          <cell r="W103" t="str">
            <v>02-3452-9935</v>
          </cell>
          <cell r="X103" t="str">
            <v>ksymdj@chollian.net</v>
          </cell>
          <cell r="Z103" t="str">
            <v>ISO 9001:1994</v>
          </cell>
          <cell r="AA103" t="str">
            <v>343 281</v>
          </cell>
          <cell r="AB103" t="str">
            <v>7432  4512</v>
          </cell>
          <cell r="AC103">
            <v>120</v>
          </cell>
          <cell r="AD103" t="str">
            <v>QA LIST</v>
          </cell>
          <cell r="AF103" t="str">
            <v>영남지사</v>
          </cell>
          <cell r="AG103" t="str">
            <v>KMAQA사후</v>
          </cell>
          <cell r="AH103" t="str">
            <v>KMAQA사후</v>
          </cell>
          <cell r="AI103" t="str">
            <v>전환</v>
          </cell>
          <cell r="AJ103" t="str">
            <v>조중열</v>
          </cell>
          <cell r="AK103" t="str">
            <v>조중열</v>
          </cell>
          <cell r="AM103">
            <v>1</v>
          </cell>
          <cell r="AN103">
            <v>3</v>
          </cell>
          <cell r="AO103">
            <v>3</v>
          </cell>
          <cell r="AP103">
            <v>198</v>
          </cell>
          <cell r="AQ103" t="str">
            <v>해당없음</v>
          </cell>
          <cell r="AR103" t="str">
            <v>해당없음</v>
          </cell>
          <cell r="BC103">
            <v>1</v>
          </cell>
          <cell r="BD103">
            <v>3</v>
          </cell>
          <cell r="BE103">
            <v>37496</v>
          </cell>
          <cell r="BF103">
            <v>37497</v>
          </cell>
          <cell r="BG103" t="str">
            <v>조중열</v>
          </cell>
          <cell r="BH103" t="str">
            <v>김희민(29)</v>
          </cell>
          <cell r="BJ103" t="str">
            <v>완료</v>
          </cell>
          <cell r="BK103" t="str">
            <v>완료</v>
          </cell>
          <cell r="BL103" t="str">
            <v>2사</v>
          </cell>
          <cell r="BX103">
            <v>3</v>
          </cell>
          <cell r="BY103">
            <v>37496</v>
          </cell>
          <cell r="BZ103">
            <v>37497</v>
          </cell>
          <cell r="CA103" t="str">
            <v>조중열</v>
          </cell>
          <cell r="CB103" t="str">
            <v>김희민(29)</v>
          </cell>
          <cell r="CD103" t="str">
            <v>완료</v>
          </cell>
          <cell r="CE103" t="str">
            <v>RQM0604</v>
          </cell>
          <cell r="CF103">
            <v>36028</v>
          </cell>
          <cell r="CG103">
            <v>37124</v>
          </cell>
          <cell r="CJ103">
            <v>9</v>
          </cell>
          <cell r="CK103" t="str">
            <v>2사</v>
          </cell>
          <cell r="CL103">
            <v>37742</v>
          </cell>
          <cell r="CM103">
            <v>3</v>
          </cell>
          <cell r="CN103">
            <v>66</v>
          </cell>
          <cell r="CO103">
            <v>16</v>
          </cell>
          <cell r="CQ103">
            <v>66</v>
          </cell>
          <cell r="CR103">
            <v>66</v>
          </cell>
          <cell r="CT103" t="str">
            <v>사무소</v>
          </cell>
          <cell r="CU103">
            <v>16</v>
          </cell>
          <cell r="DC103">
            <v>3</v>
          </cell>
          <cell r="DD103">
            <v>37496</v>
          </cell>
          <cell r="DE103">
            <v>37497</v>
          </cell>
          <cell r="DF103" t="str">
            <v>조중열</v>
          </cell>
          <cell r="DG103" t="str">
            <v>김희민(29)</v>
          </cell>
          <cell r="DJ103">
            <v>3</v>
          </cell>
          <cell r="DK103">
            <v>37496</v>
          </cell>
          <cell r="DL103">
            <v>37497</v>
          </cell>
          <cell r="DM103" t="str">
            <v>조중열</v>
          </cell>
          <cell r="DN103" t="str">
            <v>김희민(29)</v>
          </cell>
          <cell r="DQ103">
            <v>1</v>
          </cell>
          <cell r="DR103">
            <v>37435</v>
          </cell>
          <cell r="DT103" t="str">
            <v>김해석</v>
          </cell>
        </row>
        <row r="104">
          <cell r="B104" t="str">
            <v>QM1114</v>
          </cell>
          <cell r="C104">
            <v>3</v>
          </cell>
          <cell r="D104">
            <v>37326</v>
          </cell>
          <cell r="E104" t="str">
            <v>㈜다산종합엔지니어링</v>
          </cell>
          <cell r="F104" t="str">
            <v>QS로 전환후 TS심사 진행예정</v>
          </cell>
          <cell r="H104" t="str">
            <v>현대식</v>
          </cell>
          <cell r="J104" t="str">
            <v>138-85-08963</v>
          </cell>
          <cell r="K104" t="str">
            <v>건설, 도소매</v>
          </cell>
          <cell r="L104" t="str">
            <v>소방시설공사, 설계, 감리 외</v>
          </cell>
          <cell r="M104" t="str">
            <v>151-802</v>
          </cell>
          <cell r="N104" t="str">
            <v>서울 관악구 남현동 1056-31</v>
          </cell>
          <cell r="P104" t="str">
            <v>경기도 안양시 동안구 관양동 1422-10</v>
          </cell>
          <cell r="R104" t="str">
            <v>소방공사에 대한 설계, 점검, 시공, 감리 및 빌딩용역관리(경비, 미화, 시설 등) 서비스</v>
          </cell>
          <cell r="S104" t="str">
            <v>관리부</v>
          </cell>
          <cell r="T104" t="str">
            <v>강경화</v>
          </cell>
          <cell r="U104" t="str">
            <v>차장</v>
          </cell>
          <cell r="V104" t="str">
            <v>031-424-6140</v>
          </cell>
          <cell r="W104" t="str">
            <v>031-424-6142</v>
          </cell>
          <cell r="X104" t="str">
            <v>redfox19@kornet.net</v>
          </cell>
          <cell r="Z104" t="str">
            <v>ISO 9002:1994</v>
          </cell>
          <cell r="AA104" t="str">
            <v>284343354</v>
          </cell>
          <cell r="AB104" t="str">
            <v>462074317592</v>
          </cell>
          <cell r="AC104">
            <v>17</v>
          </cell>
          <cell r="AD104" t="str">
            <v>QA LIST</v>
          </cell>
          <cell r="AF104" t="str">
            <v>영남지사</v>
          </cell>
          <cell r="AG104" t="str">
            <v>KMAQA사후</v>
          </cell>
          <cell r="AH104" t="str">
            <v>KMAQA갱신</v>
          </cell>
          <cell r="AI104" t="str">
            <v>전환</v>
          </cell>
          <cell r="AJ104" t="str">
            <v>조중열</v>
          </cell>
          <cell r="AK104" t="str">
            <v>조중열</v>
          </cell>
          <cell r="AM104">
            <v>1</v>
          </cell>
          <cell r="AN104">
            <v>2</v>
          </cell>
          <cell r="AO104">
            <v>3</v>
          </cell>
          <cell r="AP104">
            <v>165</v>
          </cell>
          <cell r="AQ104" t="str">
            <v>해당없음</v>
          </cell>
          <cell r="AR104" t="str">
            <v>해당없음</v>
          </cell>
          <cell r="AW104">
            <v>1</v>
          </cell>
          <cell r="AX104">
            <v>37446</v>
          </cell>
          <cell r="AZ104" t="str">
            <v>조중열</v>
          </cell>
          <cell r="BC104">
            <v>1</v>
          </cell>
          <cell r="BD104">
            <v>3</v>
          </cell>
          <cell r="BE104">
            <v>37469</v>
          </cell>
          <cell r="BF104">
            <v>37471</v>
          </cell>
          <cell r="BG104" t="str">
            <v>조중열</v>
          </cell>
          <cell r="BJ104" t="str">
            <v>10월</v>
          </cell>
          <cell r="BK104" t="str">
            <v>완료</v>
          </cell>
          <cell r="BL104" t="str">
            <v>1사</v>
          </cell>
          <cell r="BQ104">
            <v>1</v>
          </cell>
          <cell r="BR104">
            <v>37446</v>
          </cell>
          <cell r="BT104" t="str">
            <v>조중열</v>
          </cell>
          <cell r="BX104">
            <v>3</v>
          </cell>
          <cell r="BY104">
            <v>37469</v>
          </cell>
          <cell r="BZ104">
            <v>37471</v>
          </cell>
          <cell r="CA104" t="str">
            <v>조중열</v>
          </cell>
          <cell r="CD104" t="str">
            <v>9월</v>
          </cell>
          <cell r="CE104" t="str">
            <v>RQM0609</v>
          </cell>
          <cell r="CF104">
            <v>36420</v>
          </cell>
          <cell r="CG104">
            <v>37485</v>
          </cell>
          <cell r="CJ104">
            <v>9</v>
          </cell>
          <cell r="CK104" t="str">
            <v>1사</v>
          </cell>
          <cell r="CL104">
            <v>37742</v>
          </cell>
          <cell r="CM104">
            <v>1</v>
          </cell>
          <cell r="CN104">
            <v>55</v>
          </cell>
          <cell r="CO104">
            <v>8</v>
          </cell>
          <cell r="CQ104">
            <v>0</v>
          </cell>
          <cell r="CR104">
            <v>55</v>
          </cell>
          <cell r="CT104">
            <v>0</v>
          </cell>
          <cell r="CU104">
            <v>16</v>
          </cell>
          <cell r="CV104">
            <v>1</v>
          </cell>
          <cell r="CW104">
            <v>37446</v>
          </cell>
          <cell r="CY104" t="str">
            <v>조중열</v>
          </cell>
          <cell r="DC104">
            <v>3</v>
          </cell>
          <cell r="DD104">
            <v>37469</v>
          </cell>
          <cell r="DE104">
            <v>37471</v>
          </cell>
          <cell r="DF104" t="str">
            <v>조중열</v>
          </cell>
        </row>
        <row r="105">
          <cell r="B105" t="str">
            <v>QM1115</v>
          </cell>
          <cell r="C105">
            <v>3</v>
          </cell>
          <cell r="D105">
            <v>37326</v>
          </cell>
          <cell r="E105" t="str">
            <v>중동건설㈜</v>
          </cell>
          <cell r="H105" t="str">
            <v>정수호</v>
          </cell>
          <cell r="J105" t="str">
            <v>134-81-42414</v>
          </cell>
          <cell r="K105" t="str">
            <v>건설</v>
          </cell>
          <cell r="L105" t="str">
            <v>토공사, 철근콘크리트, 상하수도설비업</v>
          </cell>
          <cell r="M105" t="str">
            <v>420-814</v>
          </cell>
          <cell r="N105" t="str">
            <v>경기 부천시 원미구 상동 408 나진빌딩 803</v>
          </cell>
          <cell r="R105" t="str">
            <v>토공사, 철근콘크리트공사, 상하수도공사에 대한 시공</v>
          </cell>
          <cell r="S105" t="str">
            <v>관리부</v>
          </cell>
          <cell r="T105" t="str">
            <v>김종필</v>
          </cell>
          <cell r="U105" t="str">
            <v>이사</v>
          </cell>
          <cell r="V105" t="str">
            <v>032-322-0248</v>
          </cell>
          <cell r="W105" t="str">
            <v>032-325-0431</v>
          </cell>
          <cell r="X105" t="str">
            <v>JPDONG@hitel.net</v>
          </cell>
          <cell r="Z105" t="str">
            <v>ISO 9002:1994</v>
          </cell>
          <cell r="AA105">
            <v>282</v>
          </cell>
          <cell r="AB105">
            <v>4611</v>
          </cell>
          <cell r="AC105">
            <v>13</v>
          </cell>
          <cell r="AD105" t="str">
            <v>QA LIST</v>
          </cell>
          <cell r="AF105" t="str">
            <v>영남지사</v>
          </cell>
          <cell r="AG105" t="str">
            <v>KMAQA사후</v>
          </cell>
          <cell r="AH105" t="str">
            <v>KMAQA사후</v>
          </cell>
          <cell r="AI105" t="str">
            <v>전환</v>
          </cell>
          <cell r="AJ105" t="str">
            <v>조중열</v>
          </cell>
          <cell r="AK105" t="str">
            <v>조중열</v>
          </cell>
          <cell r="AM105">
            <v>1</v>
          </cell>
          <cell r="AN105">
            <v>1</v>
          </cell>
          <cell r="AO105">
            <v>1</v>
          </cell>
          <cell r="AP105">
            <v>55</v>
          </cell>
          <cell r="AQ105" t="str">
            <v>해당없음</v>
          </cell>
          <cell r="AR105" t="str">
            <v>해당없음</v>
          </cell>
          <cell r="BC105">
            <v>1</v>
          </cell>
          <cell r="BD105">
            <v>1</v>
          </cell>
          <cell r="BE105">
            <v>37421</v>
          </cell>
          <cell r="BF105" t="str">
            <v>민창기</v>
          </cell>
          <cell r="BG105" t="str">
            <v>조중열</v>
          </cell>
          <cell r="BJ105" t="str">
            <v>최대락</v>
          </cell>
          <cell r="BK105" t="str">
            <v>완료</v>
          </cell>
          <cell r="BL105" t="str">
            <v>1사</v>
          </cell>
          <cell r="BQ105">
            <v>1</v>
          </cell>
          <cell r="BR105">
            <v>37536</v>
          </cell>
          <cell r="BT105" t="str">
            <v>조중열</v>
          </cell>
          <cell r="BX105">
            <v>1</v>
          </cell>
          <cell r="BY105">
            <v>37543</v>
          </cell>
          <cell r="BZ105" t="str">
            <v>민창기</v>
          </cell>
          <cell r="CA105" t="str">
            <v>조중열</v>
          </cell>
          <cell r="CD105" t="str">
            <v>완료</v>
          </cell>
          <cell r="CE105" t="str">
            <v>RQM0606</v>
          </cell>
          <cell r="CF105">
            <v>36476</v>
          </cell>
          <cell r="CG105">
            <v>37571</v>
          </cell>
          <cell r="CJ105">
            <v>9</v>
          </cell>
          <cell r="CK105" t="str">
            <v>1사</v>
          </cell>
          <cell r="CL105">
            <v>37803</v>
          </cell>
          <cell r="CM105">
            <v>2</v>
          </cell>
          <cell r="CN105">
            <v>55</v>
          </cell>
          <cell r="CO105">
            <v>8</v>
          </cell>
          <cell r="CQ105">
            <v>0</v>
          </cell>
          <cell r="CR105">
            <v>55</v>
          </cell>
          <cell r="CT105">
            <v>0</v>
          </cell>
          <cell r="CU105">
            <v>16</v>
          </cell>
          <cell r="CV105">
            <v>1</v>
          </cell>
          <cell r="CW105">
            <v>37536</v>
          </cell>
          <cell r="CY105" t="str">
            <v>조중열</v>
          </cell>
          <cell r="DC105">
            <v>1</v>
          </cell>
          <cell r="DD105">
            <v>37543</v>
          </cell>
          <cell r="DF105" t="str">
            <v>조중열</v>
          </cell>
          <cell r="EL105">
            <v>1</v>
          </cell>
          <cell r="EM105">
            <v>37421</v>
          </cell>
          <cell r="EO105" t="str">
            <v>조중열</v>
          </cell>
          <cell r="ER105" t="str">
            <v>최대락</v>
          </cell>
        </row>
        <row r="106">
          <cell r="B106" t="str">
            <v>QM1116</v>
          </cell>
          <cell r="C106">
            <v>3</v>
          </cell>
          <cell r="D106">
            <v>37326</v>
          </cell>
          <cell r="E106" t="str">
            <v>㈜범아공무</v>
          </cell>
          <cell r="H106" t="str">
            <v>오병출</v>
          </cell>
          <cell r="J106" t="str">
            <v>204-81-21853</v>
          </cell>
          <cell r="K106" t="str">
            <v>건설업</v>
          </cell>
          <cell r="L106" t="str">
            <v>기계설비, 전문소방설비업 외</v>
          </cell>
          <cell r="M106" t="str">
            <v>130-810</v>
          </cell>
          <cell r="N106" t="str">
            <v>서울 동대문구 신설동 67-1 정아 302</v>
          </cell>
          <cell r="R106" t="str">
            <v>냉난방배관 및 공조설비공사에 대한 시공</v>
          </cell>
          <cell r="S106" t="str">
            <v>공무부</v>
          </cell>
          <cell r="T106" t="str">
            <v>이창희</v>
          </cell>
          <cell r="U106" t="str">
            <v>부장</v>
          </cell>
          <cell r="V106" t="str">
            <v>02-929-5968</v>
          </cell>
          <cell r="W106" t="str">
            <v>02-925-5254</v>
          </cell>
          <cell r="X106" t="str">
            <v>buma6051@kornet.net</v>
          </cell>
          <cell r="Z106" t="str">
            <v>ISO 9002:1994</v>
          </cell>
          <cell r="AA106">
            <v>284</v>
          </cell>
          <cell r="AB106">
            <v>4620</v>
          </cell>
          <cell r="AC106">
            <v>16</v>
          </cell>
          <cell r="AD106" t="str">
            <v>QA LIST</v>
          </cell>
          <cell r="AF106" t="str">
            <v>영남지사</v>
          </cell>
          <cell r="AH106" t="str">
            <v>KMAQA사후</v>
          </cell>
          <cell r="AI106" t="str">
            <v>전환</v>
          </cell>
          <cell r="AJ106" t="str">
            <v>조중열</v>
          </cell>
          <cell r="AK106" t="str">
            <v>조중열</v>
          </cell>
          <cell r="AL106">
            <v>1</v>
          </cell>
          <cell r="AM106">
            <v>2</v>
          </cell>
          <cell r="AN106">
            <v>1.5</v>
          </cell>
          <cell r="AO106">
            <v>1.5</v>
          </cell>
          <cell r="AP106">
            <v>82.5</v>
          </cell>
          <cell r="AR106" t="str">
            <v>해당없음</v>
          </cell>
          <cell r="AV106">
            <v>1</v>
          </cell>
          <cell r="AW106">
            <v>37366</v>
          </cell>
          <cell r="AY106" t="str">
            <v>민창기</v>
          </cell>
          <cell r="BC106">
            <v>2</v>
          </cell>
          <cell r="BD106">
            <v>1.5</v>
          </cell>
          <cell r="BE106" t="str">
            <v>연기</v>
          </cell>
          <cell r="BF106" t="str">
            <v>민창기</v>
          </cell>
          <cell r="BG106" t="str">
            <v>조중열</v>
          </cell>
          <cell r="BJ106" t="str">
            <v>완료</v>
          </cell>
          <cell r="BK106" t="str">
            <v>12월</v>
          </cell>
          <cell r="BQ106">
            <v>37366</v>
          </cell>
          <cell r="BS106" t="str">
            <v>민창기</v>
          </cell>
          <cell r="BX106">
            <v>1.5</v>
          </cell>
          <cell r="BY106">
            <v>37405</v>
          </cell>
          <cell r="BZ106" t="str">
            <v>민창기</v>
          </cell>
          <cell r="CA106" t="str">
            <v>조중열</v>
          </cell>
          <cell r="CD106" t="str">
            <v>10월</v>
          </cell>
          <cell r="CE106" t="str">
            <v>RQM0607</v>
          </cell>
          <cell r="CF106">
            <v>35923</v>
          </cell>
          <cell r="CG106">
            <v>37019</v>
          </cell>
          <cell r="CJ106">
            <v>9</v>
          </cell>
          <cell r="CL106">
            <v>37561</v>
          </cell>
          <cell r="CM106">
            <v>2</v>
          </cell>
          <cell r="CN106">
            <v>55</v>
          </cell>
          <cell r="CO106">
            <v>12</v>
          </cell>
          <cell r="CQ106">
            <v>55</v>
          </cell>
          <cell r="CR106">
            <v>110</v>
          </cell>
          <cell r="CT106">
            <v>8</v>
          </cell>
          <cell r="CU106">
            <v>8</v>
          </cell>
          <cell r="CW106">
            <v>37366</v>
          </cell>
          <cell r="CY106" t="str">
            <v>민창기</v>
          </cell>
          <cell r="DD106" t="str">
            <v>10월</v>
          </cell>
          <cell r="DE106">
            <v>37405</v>
          </cell>
          <cell r="DF106" t="str">
            <v>조중열</v>
          </cell>
        </row>
        <row r="107">
          <cell r="B107" t="str">
            <v>QM1117</v>
          </cell>
          <cell r="C107">
            <v>3</v>
          </cell>
          <cell r="D107">
            <v>37326</v>
          </cell>
          <cell r="E107" t="str">
            <v>승아전기㈜</v>
          </cell>
          <cell r="H107" t="str">
            <v>김태훈</v>
          </cell>
          <cell r="J107" t="str">
            <v>119-81-07631</v>
          </cell>
          <cell r="K107" t="str">
            <v>건설업, 서비스</v>
          </cell>
          <cell r="L107" t="str">
            <v>전기, 소방, 설비 외</v>
          </cell>
          <cell r="M107" t="str">
            <v>135-830</v>
          </cell>
          <cell r="N107" t="str">
            <v>서울 금천구 독산동 1037-17</v>
          </cell>
          <cell r="R107" t="str">
            <v>전기공사, 소방설비공사에 대한 시공 및 부가서비스</v>
          </cell>
          <cell r="S107" t="str">
            <v>공사부</v>
          </cell>
          <cell r="T107" t="str">
            <v>서동해</v>
          </cell>
          <cell r="U107" t="str">
            <v>과장</v>
          </cell>
          <cell r="V107" t="str">
            <v>02-804-6611</v>
          </cell>
          <cell r="W107" t="str">
            <v>02-804-6610</v>
          </cell>
          <cell r="X107" t="str">
            <v>sdongh73@orgio.net</v>
          </cell>
          <cell r="Z107" t="str">
            <v>ISO 9002:1994</v>
          </cell>
          <cell r="AA107" t="str">
            <v>283</v>
          </cell>
          <cell r="AB107">
            <v>4631</v>
          </cell>
          <cell r="AC107">
            <v>42</v>
          </cell>
          <cell r="AD107" t="str">
            <v>QA LIST</v>
          </cell>
          <cell r="AG107" t="str">
            <v>KMAQA사후</v>
          </cell>
          <cell r="AH107" t="str">
            <v>KMAQA사후</v>
          </cell>
          <cell r="AI107" t="str">
            <v>전환</v>
          </cell>
          <cell r="AJ107" t="str">
            <v>조중열</v>
          </cell>
          <cell r="AK107" t="str">
            <v>조중열</v>
          </cell>
          <cell r="AM107">
            <v>2</v>
          </cell>
          <cell r="AN107">
            <v>2</v>
          </cell>
          <cell r="AO107">
            <v>2</v>
          </cell>
          <cell r="AP107">
            <v>110</v>
          </cell>
          <cell r="AQ107" t="str">
            <v>해당없음</v>
          </cell>
          <cell r="AR107" t="str">
            <v>해당없음</v>
          </cell>
          <cell r="BC107">
            <v>2</v>
          </cell>
          <cell r="BD107">
            <v>2</v>
          </cell>
          <cell r="BE107">
            <v>37594</v>
          </cell>
          <cell r="BF107" t="str">
            <v>조중열</v>
          </cell>
          <cell r="BG107" t="str">
            <v>조중열</v>
          </cell>
          <cell r="BJ107" t="str">
            <v>강형규</v>
          </cell>
          <cell r="BK107" t="str">
            <v>12월</v>
          </cell>
          <cell r="BL107" t="str">
            <v>3사</v>
          </cell>
          <cell r="BW107">
            <v>2</v>
          </cell>
          <cell r="BX107">
            <v>1</v>
          </cell>
          <cell r="BY107" t="str">
            <v>10월</v>
          </cell>
          <cell r="BZ107" t="str">
            <v>조중열</v>
          </cell>
          <cell r="CA107" t="str">
            <v>조중열</v>
          </cell>
          <cell r="CD107" t="str">
            <v>강형규</v>
          </cell>
          <cell r="CE107" t="str">
            <v>RQM0608</v>
          </cell>
          <cell r="CF107">
            <v>37015</v>
          </cell>
          <cell r="CG107">
            <v>36872</v>
          </cell>
          <cell r="CJ107">
            <v>6</v>
          </cell>
          <cell r="CK107" t="str">
            <v>3사</v>
          </cell>
          <cell r="CL107">
            <v>37591</v>
          </cell>
          <cell r="CM107">
            <v>1</v>
          </cell>
          <cell r="CN107">
            <v>55</v>
          </cell>
          <cell r="CO107">
            <v>12</v>
          </cell>
          <cell r="CQ107">
            <v>0</v>
          </cell>
          <cell r="CR107">
            <v>0</v>
          </cell>
          <cell r="CT107">
            <v>0</v>
          </cell>
          <cell r="CU107">
            <v>8</v>
          </cell>
          <cell r="DD107" t="str">
            <v>10월</v>
          </cell>
          <cell r="DF107" t="str">
            <v>조중열</v>
          </cell>
          <cell r="DQ107">
            <v>2</v>
          </cell>
          <cell r="DR107">
            <v>37455</v>
          </cell>
          <cell r="DS107">
            <v>37456</v>
          </cell>
          <cell r="DT107" t="str">
            <v>조중열</v>
          </cell>
        </row>
        <row r="108">
          <cell r="B108" t="str">
            <v>QM1118</v>
          </cell>
          <cell r="C108">
            <v>3</v>
          </cell>
          <cell r="D108">
            <v>37326</v>
          </cell>
          <cell r="E108" t="str">
            <v>유성공업</v>
          </cell>
          <cell r="H108" t="str">
            <v>차명환</v>
          </cell>
          <cell r="J108" t="str">
            <v>133-06-65979</v>
          </cell>
          <cell r="K108" t="str">
            <v>제조업</v>
          </cell>
          <cell r="L108" t="str">
            <v>철문, 건축부착물</v>
          </cell>
          <cell r="M108" t="str">
            <v>423-822</v>
          </cell>
          <cell r="N108" t="str">
            <v>경기 광명시 소하동 223-1</v>
          </cell>
          <cell r="R108" t="str">
            <v>press가공품에 대한 생산 및 부가서비스</v>
          </cell>
          <cell r="S108" t="str">
            <v>품질팀</v>
          </cell>
          <cell r="T108" t="str">
            <v>이상헌</v>
          </cell>
          <cell r="U108" t="str">
            <v>과장</v>
          </cell>
          <cell r="V108" t="str">
            <v>02-897-4565</v>
          </cell>
          <cell r="W108" t="str">
            <v>02-897-4564</v>
          </cell>
          <cell r="X108" t="str">
            <v>leesh4565@hanmail.net</v>
          </cell>
          <cell r="Z108" t="str">
            <v>ISO 9001:2000</v>
          </cell>
          <cell r="AA108">
            <v>172</v>
          </cell>
          <cell r="AB108">
            <v>2811</v>
          </cell>
          <cell r="AC108">
            <v>7</v>
          </cell>
          <cell r="AD108" t="str">
            <v>김관수</v>
          </cell>
          <cell r="AE108" t="str">
            <v>김관수</v>
          </cell>
          <cell r="AF108" t="str">
            <v>김관수</v>
          </cell>
          <cell r="AG108" t="str">
            <v>지급</v>
          </cell>
          <cell r="AH108" t="str">
            <v>KMAQA사후</v>
          </cell>
          <cell r="AI108" t="str">
            <v>전환</v>
          </cell>
          <cell r="AJ108" t="str">
            <v>사업개발</v>
          </cell>
          <cell r="AK108" t="str">
            <v>홍시중</v>
          </cell>
          <cell r="AM108">
            <v>3</v>
          </cell>
          <cell r="AN108">
            <v>1</v>
          </cell>
          <cell r="AO108">
            <v>1</v>
          </cell>
          <cell r="AP108">
            <v>55</v>
          </cell>
          <cell r="AQ108" t="str">
            <v>해당없음</v>
          </cell>
          <cell r="AR108" t="str">
            <v>해당없음</v>
          </cell>
          <cell r="BC108">
            <v>3</v>
          </cell>
          <cell r="BD108">
            <v>1</v>
          </cell>
          <cell r="BE108">
            <v>37357</v>
          </cell>
          <cell r="BF108" t="str">
            <v>조중열</v>
          </cell>
          <cell r="BG108" t="str">
            <v>홍시중</v>
          </cell>
          <cell r="BJ108" t="str">
            <v>완료</v>
          </cell>
          <cell r="BK108" t="str">
            <v>완료</v>
          </cell>
          <cell r="BL108" t="str">
            <v>3사</v>
          </cell>
          <cell r="BW108">
            <v>3</v>
          </cell>
          <cell r="BX108">
            <v>1</v>
          </cell>
          <cell r="BY108">
            <v>37558</v>
          </cell>
          <cell r="BZ108" t="str">
            <v>조중열</v>
          </cell>
          <cell r="CA108" t="str">
            <v>홍시중</v>
          </cell>
          <cell r="CD108" t="str">
            <v>8월</v>
          </cell>
          <cell r="CE108" t="str">
            <v>RQM0678</v>
          </cell>
          <cell r="CF108">
            <v>37176</v>
          </cell>
          <cell r="CG108">
            <v>37124</v>
          </cell>
          <cell r="CJ108">
            <v>6</v>
          </cell>
          <cell r="CK108" t="str">
            <v>3사</v>
          </cell>
          <cell r="CL108">
            <v>37712</v>
          </cell>
          <cell r="CM108">
            <v>1</v>
          </cell>
          <cell r="CN108">
            <v>55</v>
          </cell>
          <cell r="CO108">
            <v>8</v>
          </cell>
          <cell r="CQ108">
            <v>66</v>
          </cell>
          <cell r="CR108">
            <v>66</v>
          </cell>
          <cell r="CT108" t="str">
            <v>사무소</v>
          </cell>
          <cell r="CU108">
            <v>16</v>
          </cell>
          <cell r="DC108">
            <v>3</v>
          </cell>
          <cell r="DD108">
            <v>37496</v>
          </cell>
          <cell r="DE108">
            <v>37497</v>
          </cell>
          <cell r="DF108" t="str">
            <v>조중열</v>
          </cell>
          <cell r="DG108" t="str">
            <v>김희민(29)</v>
          </cell>
          <cell r="DJ108">
            <v>1</v>
          </cell>
          <cell r="DK108">
            <v>37357</v>
          </cell>
          <cell r="DL108">
            <v>37497</v>
          </cell>
          <cell r="DM108" t="str">
            <v>홍시중</v>
          </cell>
          <cell r="DN108" t="str">
            <v>김희민(29)</v>
          </cell>
          <cell r="DQ108">
            <v>1</v>
          </cell>
          <cell r="DR108">
            <v>37558</v>
          </cell>
          <cell r="DT108" t="str">
            <v>홍시중</v>
          </cell>
        </row>
        <row r="109">
          <cell r="B109" t="str">
            <v>QM1119</v>
          </cell>
          <cell r="C109">
            <v>3</v>
          </cell>
          <cell r="D109">
            <v>37327</v>
          </cell>
          <cell r="E109" t="str">
            <v>성민산업㈜</v>
          </cell>
          <cell r="H109" t="str">
            <v>김경중</v>
          </cell>
          <cell r="J109" t="str">
            <v>126-81-36449</v>
          </cell>
          <cell r="K109" t="str">
            <v>섬유제품제조업</v>
          </cell>
          <cell r="L109" t="str">
            <v>섬유제품</v>
          </cell>
          <cell r="M109" t="str">
            <v>464-805</v>
          </cell>
          <cell r="N109" t="str">
            <v>경기 광주시 태전리 483-7</v>
          </cell>
          <cell r="P109" t="str">
            <v>경기도 안양시 동안구 관양동 1422-10</v>
          </cell>
          <cell r="R109" t="str">
            <v>침구용품(이불카바, 침대카바, 쿠션, 커튼)에 대한 생산 및 부가서비스</v>
          </cell>
          <cell r="S109" t="str">
            <v>관리부</v>
          </cell>
          <cell r="T109" t="str">
            <v>김경중</v>
          </cell>
          <cell r="U109" t="str">
            <v>대표</v>
          </cell>
          <cell r="V109" t="str">
            <v>031-766-0498</v>
          </cell>
          <cell r="W109" t="str">
            <v>031-768-0116</v>
          </cell>
          <cell r="X109" t="str">
            <v>jaek@renusoft.com</v>
          </cell>
          <cell r="Z109" t="str">
            <v>ISO 9002:1994</v>
          </cell>
          <cell r="AA109" t="str">
            <v>041</v>
          </cell>
          <cell r="AB109">
            <v>1791</v>
          </cell>
          <cell r="AC109">
            <v>10</v>
          </cell>
          <cell r="AD109" t="str">
            <v>QA LIST</v>
          </cell>
          <cell r="AE109" t="str">
            <v>박재형</v>
          </cell>
          <cell r="AG109" t="str">
            <v>KMAQA갱신</v>
          </cell>
          <cell r="AH109" t="str">
            <v>KMAQA사후</v>
          </cell>
          <cell r="AI109" t="str">
            <v>전환</v>
          </cell>
          <cell r="AJ109" t="str">
            <v>이희창</v>
          </cell>
          <cell r="AK109" t="str">
            <v>이희창</v>
          </cell>
          <cell r="AL109">
            <v>1</v>
          </cell>
          <cell r="AM109">
            <v>2</v>
          </cell>
          <cell r="AN109">
            <v>1</v>
          </cell>
          <cell r="AO109">
            <v>1</v>
          </cell>
          <cell r="AP109">
            <v>55</v>
          </cell>
          <cell r="AQ109" t="str">
            <v>해당없음</v>
          </cell>
          <cell r="AR109" t="str">
            <v>해당없음</v>
          </cell>
          <cell r="AV109">
            <v>1</v>
          </cell>
          <cell r="AW109">
            <v>37446</v>
          </cell>
          <cell r="AY109" t="str">
            <v>조중열</v>
          </cell>
          <cell r="BC109">
            <v>3</v>
          </cell>
          <cell r="BD109">
            <v>1</v>
          </cell>
          <cell r="BE109">
            <v>37467</v>
          </cell>
          <cell r="BF109" t="str">
            <v>조중열</v>
          </cell>
          <cell r="BG109" t="str">
            <v>이희창</v>
          </cell>
          <cell r="BJ109" t="str">
            <v>완료</v>
          </cell>
          <cell r="BK109" t="str">
            <v>완료</v>
          </cell>
          <cell r="BL109" t="str">
            <v>4사</v>
          </cell>
          <cell r="BP109">
            <v>1</v>
          </cell>
          <cell r="BQ109">
            <v>37446</v>
          </cell>
          <cell r="BS109" t="str">
            <v>조중열</v>
          </cell>
          <cell r="BW109">
            <v>3</v>
          </cell>
          <cell r="BX109">
            <v>1</v>
          </cell>
          <cell r="BY109">
            <v>37467</v>
          </cell>
          <cell r="BZ109" t="str">
            <v>조중열</v>
          </cell>
          <cell r="CA109" t="str">
            <v>이희창</v>
          </cell>
          <cell r="CD109" t="str">
            <v>8월</v>
          </cell>
          <cell r="CE109" t="str">
            <v>RQM0827</v>
          </cell>
          <cell r="CF109">
            <v>36903</v>
          </cell>
          <cell r="CG109">
            <v>37485</v>
          </cell>
          <cell r="CJ109">
            <v>6</v>
          </cell>
          <cell r="CK109" t="str">
            <v>4사</v>
          </cell>
          <cell r="CL109">
            <v>37622</v>
          </cell>
          <cell r="CM109">
            <v>1</v>
          </cell>
          <cell r="CN109">
            <v>55</v>
          </cell>
          <cell r="CO109">
            <v>8</v>
          </cell>
          <cell r="CQ109">
            <v>0</v>
          </cell>
          <cell r="CR109">
            <v>55</v>
          </cell>
          <cell r="CT109">
            <v>0</v>
          </cell>
          <cell r="CU109">
            <v>10</v>
          </cell>
          <cell r="CV109">
            <v>1</v>
          </cell>
          <cell r="CW109">
            <v>37446</v>
          </cell>
          <cell r="CY109" t="str">
            <v>조중열</v>
          </cell>
          <cell r="DC109">
            <v>3</v>
          </cell>
          <cell r="DD109" t="str">
            <v>7월</v>
          </cell>
          <cell r="DE109">
            <v>37471</v>
          </cell>
          <cell r="DF109" t="str">
            <v>이희창</v>
          </cell>
          <cell r="DX109">
            <v>1</v>
          </cell>
          <cell r="DY109">
            <v>37467</v>
          </cell>
          <cell r="EA109" t="str">
            <v>이희창</v>
          </cell>
        </row>
        <row r="110">
          <cell r="B110" t="str">
            <v>QM1120</v>
          </cell>
          <cell r="C110">
            <v>3</v>
          </cell>
          <cell r="D110">
            <v>37327</v>
          </cell>
          <cell r="E110" t="str">
            <v>㈜퍼펙트</v>
          </cell>
          <cell r="H110" t="str">
            <v>정상범</v>
          </cell>
          <cell r="J110" t="str">
            <v>301-81-52263</v>
          </cell>
          <cell r="K110" t="str">
            <v>서비스</v>
          </cell>
          <cell r="L110" t="str">
            <v>신변보호 및 시설경비, 인력공급</v>
          </cell>
          <cell r="M110" t="str">
            <v>361-842</v>
          </cell>
          <cell r="N110" t="str">
            <v>충북 청주시 흥덕구 운천동 1566번지 남광빌딩 4층</v>
          </cell>
          <cell r="R110" t="str">
            <v xml:space="preserve">신변보호 및 시설경비 </v>
          </cell>
          <cell r="S110" t="str">
            <v>관리부</v>
          </cell>
          <cell r="T110" t="str">
            <v>정상범</v>
          </cell>
          <cell r="U110" t="str">
            <v>대표</v>
          </cell>
          <cell r="V110" t="str">
            <v>043-288-1502</v>
          </cell>
          <cell r="W110" t="str">
            <v>043-284-9595</v>
          </cell>
          <cell r="X110" t="str">
            <v>king-1115@hanmail.net</v>
          </cell>
          <cell r="Z110" t="str">
            <v>ISO 9001:2000</v>
          </cell>
          <cell r="AA110">
            <v>354</v>
          </cell>
          <cell r="AB110">
            <v>7591</v>
          </cell>
          <cell r="AC110">
            <v>8</v>
          </cell>
          <cell r="AD110" t="str">
            <v>김재기</v>
          </cell>
          <cell r="AE110" t="str">
            <v>김재기</v>
          </cell>
          <cell r="AF110" t="str">
            <v>김재기</v>
          </cell>
          <cell r="AG110" t="str">
            <v>지급</v>
          </cell>
          <cell r="AH110" t="str">
            <v>전환</v>
          </cell>
          <cell r="AI110" t="str">
            <v>신규</v>
          </cell>
          <cell r="AJ110" t="str">
            <v>사업개발</v>
          </cell>
          <cell r="AK110" t="str">
            <v>조중열</v>
          </cell>
          <cell r="AM110">
            <v>1</v>
          </cell>
          <cell r="AN110">
            <v>1</v>
          </cell>
          <cell r="AO110">
            <v>2</v>
          </cell>
          <cell r="AP110">
            <v>165</v>
          </cell>
          <cell r="AQ110">
            <v>55</v>
          </cell>
          <cell r="AW110">
            <v>1</v>
          </cell>
          <cell r="AX110">
            <v>37359</v>
          </cell>
          <cell r="AZ110" t="str">
            <v>조중열</v>
          </cell>
          <cell r="BC110">
            <v>1</v>
          </cell>
          <cell r="BD110">
            <v>1</v>
          </cell>
          <cell r="BE110">
            <v>37373</v>
          </cell>
          <cell r="BF110" t="str">
            <v>조중열</v>
          </cell>
          <cell r="BG110" t="str">
            <v>조중열</v>
          </cell>
          <cell r="BI110" t="str">
            <v>최대락</v>
          </cell>
          <cell r="BJ110" t="str">
            <v>완료</v>
          </cell>
          <cell r="BK110" t="str">
            <v>완료</v>
          </cell>
          <cell r="BL110" t="str">
            <v>2사</v>
          </cell>
          <cell r="BW110">
            <v>1</v>
          </cell>
          <cell r="BX110">
            <v>1</v>
          </cell>
          <cell r="BY110">
            <v>37546</v>
          </cell>
          <cell r="BZ110" t="str">
            <v>조중열</v>
          </cell>
          <cell r="CA110" t="str">
            <v>조중열</v>
          </cell>
          <cell r="CC110" t="str">
            <v>최대락</v>
          </cell>
          <cell r="CD110" t="str">
            <v>완료</v>
          </cell>
          <cell r="CE110" t="str">
            <v>RQM0650</v>
          </cell>
          <cell r="CF110">
            <v>37379</v>
          </cell>
          <cell r="CG110">
            <v>37571</v>
          </cell>
          <cell r="CJ110">
            <v>6</v>
          </cell>
          <cell r="CK110" t="str">
            <v>2사</v>
          </cell>
          <cell r="CL110">
            <v>37712</v>
          </cell>
          <cell r="CM110">
            <v>1</v>
          </cell>
          <cell r="CN110">
            <v>55</v>
          </cell>
          <cell r="CO110">
            <v>12</v>
          </cell>
          <cell r="CQ110">
            <v>55</v>
          </cell>
          <cell r="CR110">
            <v>55</v>
          </cell>
          <cell r="CT110">
            <v>12</v>
          </cell>
          <cell r="CU110">
            <v>12</v>
          </cell>
          <cell r="CV110">
            <v>1</v>
          </cell>
          <cell r="CW110">
            <v>37359</v>
          </cell>
          <cell r="CY110" t="str">
            <v>조중열</v>
          </cell>
          <cell r="DC110">
            <v>1</v>
          </cell>
          <cell r="DD110">
            <v>37373</v>
          </cell>
          <cell r="DF110" t="str">
            <v>조중열</v>
          </cell>
          <cell r="DI110" t="str">
            <v>최대락</v>
          </cell>
          <cell r="DJ110">
            <v>1</v>
          </cell>
          <cell r="DK110">
            <v>37546</v>
          </cell>
          <cell r="DM110" t="str">
            <v>조중열</v>
          </cell>
          <cell r="EL110">
            <v>1</v>
          </cell>
          <cell r="EM110">
            <v>37421</v>
          </cell>
          <cell r="EO110" t="str">
            <v>조중열</v>
          </cell>
          <cell r="ER110" t="str">
            <v>최대락</v>
          </cell>
        </row>
        <row r="111">
          <cell r="B111" t="str">
            <v>QM1122</v>
          </cell>
          <cell r="C111">
            <v>3</v>
          </cell>
          <cell r="D111">
            <v>37329</v>
          </cell>
          <cell r="E111" t="str">
            <v>㈜하이콘엔지니어링</v>
          </cell>
          <cell r="H111" t="str">
            <v>최봉금</v>
          </cell>
          <cell r="J111" t="str">
            <v>229-81-08878</v>
          </cell>
          <cell r="K111" t="str">
            <v>서비스, 건설업</v>
          </cell>
          <cell r="L111" t="str">
            <v>토목설계, 교통공학</v>
          </cell>
          <cell r="M111" t="str">
            <v>138-859</v>
          </cell>
          <cell r="N111" t="str">
            <v>서울 송파구 오금동 128-1 남성빌딩 4층</v>
          </cell>
          <cell r="R111" t="str">
            <v>토목공사에 대한 설계, 감리 및 안전진단(교량 및 터널, 항만, 수리)</v>
          </cell>
          <cell r="S111" t="str">
            <v>기획조정실</v>
          </cell>
          <cell r="T111" t="str">
            <v>최봉근</v>
          </cell>
          <cell r="U111" t="str">
            <v>상무</v>
          </cell>
          <cell r="V111" t="str">
            <v>02-3402-2766</v>
          </cell>
          <cell r="W111" t="str">
            <v>02-3402-2769</v>
          </cell>
          <cell r="X111" t="str">
            <v>bkchoi@highcon.co.kr</v>
          </cell>
          <cell r="Y111" t="str">
            <v>www.highcon.co.kr</v>
          </cell>
          <cell r="Z111" t="str">
            <v>ISO 9001:1994</v>
          </cell>
          <cell r="AA111">
            <v>343</v>
          </cell>
          <cell r="AB111">
            <v>7431</v>
          </cell>
          <cell r="AC111">
            <v>43</v>
          </cell>
          <cell r="AD111" t="str">
            <v>QA LIST</v>
          </cell>
          <cell r="AG111" t="str">
            <v>KMAQA사후</v>
          </cell>
          <cell r="AH111" t="str">
            <v>KMAQA사후</v>
          </cell>
          <cell r="AI111" t="str">
            <v>전환</v>
          </cell>
          <cell r="AJ111" t="str">
            <v>조중열</v>
          </cell>
          <cell r="AK111" t="str">
            <v>조중열</v>
          </cell>
          <cell r="AM111">
            <v>1.5</v>
          </cell>
          <cell r="AN111">
            <v>2</v>
          </cell>
          <cell r="AO111">
            <v>2</v>
          </cell>
          <cell r="AP111">
            <v>110</v>
          </cell>
          <cell r="AQ111" t="str">
            <v>해당없음</v>
          </cell>
          <cell r="AR111" t="str">
            <v>해당없음</v>
          </cell>
          <cell r="BC111">
            <v>1.5</v>
          </cell>
          <cell r="BD111">
            <v>2</v>
          </cell>
          <cell r="BE111">
            <v>37386</v>
          </cell>
          <cell r="BF111">
            <v>37387</v>
          </cell>
          <cell r="BG111" t="str">
            <v>조중열</v>
          </cell>
          <cell r="BJ111" t="str">
            <v>최대락</v>
          </cell>
          <cell r="BK111" t="str">
            <v>완료</v>
          </cell>
          <cell r="BL111" t="str">
            <v>2사</v>
          </cell>
          <cell r="BX111">
            <v>2</v>
          </cell>
          <cell r="BY111">
            <v>37386</v>
          </cell>
          <cell r="BZ111">
            <v>37387</v>
          </cell>
          <cell r="CA111" t="str">
            <v>조중열</v>
          </cell>
          <cell r="CD111" t="str">
            <v>최대락</v>
          </cell>
          <cell r="CE111" t="str">
            <v>RQM0613</v>
          </cell>
          <cell r="CF111">
            <v>36007</v>
          </cell>
          <cell r="CG111">
            <v>37103</v>
          </cell>
          <cell r="CJ111">
            <v>9</v>
          </cell>
          <cell r="CK111" t="str">
            <v>2사</v>
          </cell>
          <cell r="CL111">
            <v>37653</v>
          </cell>
          <cell r="CM111">
            <v>2</v>
          </cell>
          <cell r="CN111">
            <v>55</v>
          </cell>
          <cell r="CO111">
            <v>16</v>
          </cell>
          <cell r="CQ111">
            <v>0</v>
          </cell>
          <cell r="CR111">
            <v>110</v>
          </cell>
          <cell r="CT111">
            <v>0</v>
          </cell>
          <cell r="CU111">
            <v>16</v>
          </cell>
          <cell r="DC111">
            <v>2</v>
          </cell>
          <cell r="DD111">
            <v>37386</v>
          </cell>
          <cell r="DE111">
            <v>37387</v>
          </cell>
          <cell r="DF111" t="str">
            <v>조중열</v>
          </cell>
          <cell r="DI111" t="str">
            <v>최대락</v>
          </cell>
          <cell r="DJ111">
            <v>2</v>
          </cell>
          <cell r="DK111">
            <v>37386</v>
          </cell>
          <cell r="DL111">
            <v>37387</v>
          </cell>
          <cell r="DM111" t="str">
            <v>조중열</v>
          </cell>
          <cell r="DP111" t="str">
            <v>최대락</v>
          </cell>
        </row>
        <row r="112">
          <cell r="B112" t="str">
            <v>QM1123</v>
          </cell>
          <cell r="C112">
            <v>3</v>
          </cell>
          <cell r="D112">
            <v>37329</v>
          </cell>
          <cell r="E112" t="str">
            <v>일산종합건설㈜</v>
          </cell>
          <cell r="H112" t="str">
            <v>김재일</v>
          </cell>
          <cell r="J112" t="str">
            <v>308-81-03555</v>
          </cell>
          <cell r="K112" t="str">
            <v>건설업</v>
          </cell>
          <cell r="L112" t="str">
            <v>토목건축공사업, 산업설비공사업</v>
          </cell>
          <cell r="M112" t="str">
            <v>320-873</v>
          </cell>
          <cell r="N112" t="str">
            <v>충남 논산시 연산면 송정리 349-3</v>
          </cell>
          <cell r="R112" t="str">
            <v>토목, 건축공사에 대한 시공 및 부가서비스</v>
          </cell>
          <cell r="S112" t="str">
            <v>품질경영팀</v>
          </cell>
          <cell r="T112" t="str">
            <v>한용덕</v>
          </cell>
          <cell r="U112" t="str">
            <v>차장</v>
          </cell>
          <cell r="V112" t="str">
            <v>041-736-2070</v>
          </cell>
          <cell r="W112" t="str">
            <v>041-736-2077</v>
          </cell>
          <cell r="X112" t="str">
            <v>allsong@hitel.net</v>
          </cell>
          <cell r="Z112" t="str">
            <v>ISO 9001:2000</v>
          </cell>
          <cell r="AA112">
            <v>281</v>
          </cell>
          <cell r="AB112">
            <v>4522</v>
          </cell>
          <cell r="AC112">
            <v>21</v>
          </cell>
          <cell r="AD112" t="str">
            <v>QA LIST</v>
          </cell>
          <cell r="AG112" t="str">
            <v>KMAQA사후</v>
          </cell>
          <cell r="AH112" t="str">
            <v>KMAQA갱신</v>
          </cell>
          <cell r="AI112" t="str">
            <v>전환</v>
          </cell>
          <cell r="AJ112" t="str">
            <v>조중열</v>
          </cell>
          <cell r="AK112" t="str">
            <v>조중열</v>
          </cell>
          <cell r="AM112">
            <v>1</v>
          </cell>
          <cell r="AN112">
            <v>1.5</v>
          </cell>
          <cell r="AO112">
            <v>2.5</v>
          </cell>
          <cell r="AP112">
            <v>137.5</v>
          </cell>
          <cell r="AQ112" t="str">
            <v>해당없음</v>
          </cell>
          <cell r="AR112" t="str">
            <v>해당없음</v>
          </cell>
          <cell r="AW112">
            <v>1</v>
          </cell>
          <cell r="AX112">
            <v>37349</v>
          </cell>
          <cell r="AZ112" t="str">
            <v>조중열</v>
          </cell>
          <cell r="BC112">
            <v>2</v>
          </cell>
          <cell r="BD112">
            <v>1.5</v>
          </cell>
          <cell r="BE112">
            <v>37382</v>
          </cell>
          <cell r="BF112">
            <v>37383</v>
          </cell>
          <cell r="BG112" t="str">
            <v>조중열</v>
          </cell>
          <cell r="BJ112" t="str">
            <v>최대락</v>
          </cell>
          <cell r="BK112" t="str">
            <v>완료</v>
          </cell>
          <cell r="BL112" t="str">
            <v>1사</v>
          </cell>
          <cell r="BQ112">
            <v>1</v>
          </cell>
          <cell r="BR112">
            <v>37349</v>
          </cell>
          <cell r="BT112" t="str">
            <v>조중열</v>
          </cell>
          <cell r="BX112">
            <v>1.5</v>
          </cell>
          <cell r="BY112">
            <v>37382</v>
          </cell>
          <cell r="BZ112">
            <v>37383</v>
          </cell>
          <cell r="CA112" t="str">
            <v>조중열</v>
          </cell>
          <cell r="CD112" t="str">
            <v>최대락</v>
          </cell>
          <cell r="CE112" t="str">
            <v>RQM0700</v>
          </cell>
          <cell r="CF112">
            <v>37393</v>
          </cell>
          <cell r="CJ112">
            <v>6</v>
          </cell>
          <cell r="CK112" t="str">
            <v>1사</v>
          </cell>
          <cell r="CL112">
            <v>37591</v>
          </cell>
          <cell r="CM112">
            <v>1</v>
          </cell>
          <cell r="CN112">
            <v>55</v>
          </cell>
          <cell r="CO112">
            <v>8</v>
          </cell>
          <cell r="CQ112">
            <v>55</v>
          </cell>
          <cell r="CR112">
            <v>82.5</v>
          </cell>
          <cell r="CT112">
            <v>8</v>
          </cell>
          <cell r="CU112">
            <v>8</v>
          </cell>
          <cell r="CV112">
            <v>1</v>
          </cell>
          <cell r="CW112">
            <v>37349</v>
          </cell>
          <cell r="CY112" t="str">
            <v>조중열</v>
          </cell>
          <cell r="DC112">
            <v>1.5</v>
          </cell>
          <cell r="DD112">
            <v>37382</v>
          </cell>
          <cell r="DE112">
            <v>37383</v>
          </cell>
          <cell r="DF112" t="str">
            <v>조중열</v>
          </cell>
          <cell r="DI112" t="str">
            <v>최대락</v>
          </cell>
        </row>
        <row r="113">
          <cell r="B113" t="str">
            <v>QM1124</v>
          </cell>
          <cell r="C113">
            <v>3</v>
          </cell>
          <cell r="D113">
            <v>37329</v>
          </cell>
          <cell r="E113" t="str">
            <v>청일엔지니어링㈜</v>
          </cell>
          <cell r="H113" t="str">
            <v>임홍빈</v>
          </cell>
          <cell r="J113" t="str">
            <v>305-81-21234</v>
          </cell>
          <cell r="K113" t="str">
            <v>건설업</v>
          </cell>
          <cell r="L113" t="str">
            <v>토목건축공사업, 건축공사</v>
          </cell>
          <cell r="M113" t="str">
            <v>336-030</v>
          </cell>
          <cell r="N113" t="str">
            <v>충남 아산시 권곡동 533-25</v>
          </cell>
          <cell r="R113" t="str">
            <v>토목, 건축공사에 대한 시공 및 부가서비스</v>
          </cell>
          <cell r="S113" t="str">
            <v>품질경영팀</v>
          </cell>
          <cell r="T113" t="str">
            <v>박상호</v>
          </cell>
          <cell r="U113" t="str">
            <v>차장</v>
          </cell>
          <cell r="V113" t="str">
            <v>041-736-2070</v>
          </cell>
          <cell r="W113" t="str">
            <v>041-736-2077</v>
          </cell>
          <cell r="X113" t="str">
            <v>allsong@hitel.net</v>
          </cell>
          <cell r="Z113" t="str">
            <v>ISO 9001:2000</v>
          </cell>
          <cell r="AA113">
            <v>281</v>
          </cell>
          <cell r="AB113">
            <v>4522</v>
          </cell>
          <cell r="AC113">
            <v>17</v>
          </cell>
          <cell r="AD113" t="str">
            <v>QA LIST</v>
          </cell>
          <cell r="AE113" t="str">
            <v>김관수</v>
          </cell>
          <cell r="AF113" t="str">
            <v>김관수</v>
          </cell>
          <cell r="AG113" t="str">
            <v>KMAQA사후</v>
          </cell>
          <cell r="AH113" t="str">
            <v>KMAQA갱신</v>
          </cell>
          <cell r="AI113" t="str">
            <v>전환</v>
          </cell>
          <cell r="AJ113" t="str">
            <v>조중열</v>
          </cell>
          <cell r="AK113" t="str">
            <v>조중열</v>
          </cell>
          <cell r="AM113">
            <v>1</v>
          </cell>
          <cell r="AN113">
            <v>1.5</v>
          </cell>
          <cell r="AO113">
            <v>2.5</v>
          </cell>
          <cell r="AP113">
            <v>137.5</v>
          </cell>
          <cell r="AQ113" t="str">
            <v>해당없음</v>
          </cell>
          <cell r="AR113" t="str">
            <v>해당없음</v>
          </cell>
          <cell r="AW113">
            <v>1</v>
          </cell>
          <cell r="AX113">
            <v>37350</v>
          </cell>
          <cell r="AZ113" t="str">
            <v>조중열</v>
          </cell>
          <cell r="BC113">
            <v>1</v>
          </cell>
          <cell r="BD113">
            <v>1.5</v>
          </cell>
          <cell r="BE113">
            <v>37384</v>
          </cell>
          <cell r="BF113">
            <v>37385</v>
          </cell>
          <cell r="BG113" t="str">
            <v>조중열</v>
          </cell>
          <cell r="BJ113" t="str">
            <v>김창진</v>
          </cell>
          <cell r="BK113" t="str">
            <v>완료</v>
          </cell>
          <cell r="BL113" t="str">
            <v>1사</v>
          </cell>
          <cell r="BQ113">
            <v>1</v>
          </cell>
          <cell r="BR113">
            <v>37350</v>
          </cell>
          <cell r="BT113" t="str">
            <v>조중열</v>
          </cell>
          <cell r="BX113">
            <v>1.5</v>
          </cell>
          <cell r="BY113">
            <v>37384</v>
          </cell>
          <cell r="BZ113">
            <v>37385</v>
          </cell>
          <cell r="CA113" t="str">
            <v>조중열</v>
          </cell>
          <cell r="CD113" t="str">
            <v>김창진</v>
          </cell>
          <cell r="CE113" t="str">
            <v>RQM0701</v>
          </cell>
          <cell r="CF113">
            <v>36083</v>
          </cell>
          <cell r="CG113">
            <v>37179</v>
          </cell>
          <cell r="CJ113">
            <v>9</v>
          </cell>
          <cell r="CK113" t="str">
            <v>1사</v>
          </cell>
          <cell r="CL113">
            <v>37653</v>
          </cell>
          <cell r="CM113">
            <v>1</v>
          </cell>
          <cell r="CN113">
            <v>55</v>
          </cell>
          <cell r="CO113">
            <v>16</v>
          </cell>
          <cell r="CQ113">
            <v>55</v>
          </cell>
          <cell r="CR113">
            <v>82.5</v>
          </cell>
          <cell r="CT113">
            <v>16</v>
          </cell>
          <cell r="CU113">
            <v>16</v>
          </cell>
          <cell r="CV113">
            <v>1</v>
          </cell>
          <cell r="CW113">
            <v>37350</v>
          </cell>
          <cell r="CY113" t="str">
            <v>조중열</v>
          </cell>
          <cell r="DC113">
            <v>1.5</v>
          </cell>
          <cell r="DD113">
            <v>37384</v>
          </cell>
          <cell r="DE113">
            <v>37385</v>
          </cell>
          <cell r="DF113" t="str">
            <v>조중열</v>
          </cell>
          <cell r="DI113" t="str">
            <v>김창진</v>
          </cell>
        </row>
        <row r="114">
          <cell r="B114" t="str">
            <v>QM1125</v>
          </cell>
          <cell r="C114">
            <v>3</v>
          </cell>
          <cell r="D114">
            <v>37329</v>
          </cell>
          <cell r="E114" t="str">
            <v>대상식품㈜ 기흥공장</v>
          </cell>
          <cell r="H114" t="str">
            <v>임종부</v>
          </cell>
          <cell r="J114" t="str">
            <v>135-85-14258</v>
          </cell>
          <cell r="K114" t="str">
            <v>제조</v>
          </cell>
          <cell r="L114" t="str">
            <v>천연조미식품</v>
          </cell>
          <cell r="M114" t="str">
            <v>449-901</v>
          </cell>
          <cell r="N114" t="str">
            <v>경기 용인시 기흥읍 농서리 72-2</v>
          </cell>
          <cell r="R114" t="str">
            <v>천연조미제품의 생산 및 부가서비스</v>
          </cell>
          <cell r="S114" t="str">
            <v>품질보증팀</v>
          </cell>
          <cell r="T114" t="str">
            <v>이인숙</v>
          </cell>
          <cell r="U114" t="str">
            <v>팀장</v>
          </cell>
          <cell r="V114" t="str">
            <v>031-280-7940</v>
          </cell>
          <cell r="W114" t="str">
            <v>031-286-7350</v>
          </cell>
          <cell r="X114" t="str">
            <v>jaek@renusoft.com</v>
          </cell>
          <cell r="Z114" t="str">
            <v>ISO 9001:2000</v>
          </cell>
          <cell r="AA114" t="str">
            <v>031</v>
          </cell>
          <cell r="AB114">
            <v>1545</v>
          </cell>
          <cell r="AC114">
            <v>107</v>
          </cell>
          <cell r="AD114" t="str">
            <v>김해석</v>
          </cell>
          <cell r="AE114" t="str">
            <v>박재형</v>
          </cell>
          <cell r="AF114" t="str">
            <v>KMAC</v>
          </cell>
          <cell r="AG114" t="str">
            <v>지급</v>
          </cell>
          <cell r="AH114" t="str">
            <v>전환</v>
          </cell>
          <cell r="AI114" t="str">
            <v>신규</v>
          </cell>
          <cell r="AJ114" t="str">
            <v>사업개발</v>
          </cell>
          <cell r="AK114" t="str">
            <v>송철근</v>
          </cell>
          <cell r="AM114">
            <v>2</v>
          </cell>
          <cell r="AN114">
            <v>4</v>
          </cell>
          <cell r="AO114">
            <v>6</v>
          </cell>
          <cell r="AP114">
            <v>385</v>
          </cell>
          <cell r="AQ114">
            <v>55</v>
          </cell>
          <cell r="AW114">
            <v>2</v>
          </cell>
          <cell r="AX114">
            <v>37345</v>
          </cell>
          <cell r="AZ114" t="str">
            <v>송철근</v>
          </cell>
          <cell r="BA114" t="str">
            <v>이정식</v>
          </cell>
          <cell r="BC114">
            <v>1</v>
          </cell>
          <cell r="BD114">
            <v>4</v>
          </cell>
          <cell r="BE114">
            <v>37356</v>
          </cell>
          <cell r="BF114">
            <v>37357</v>
          </cell>
          <cell r="BG114" t="str">
            <v>송철근</v>
          </cell>
          <cell r="BH114" t="str">
            <v>이정식</v>
          </cell>
          <cell r="BJ114" t="str">
            <v>김해석</v>
          </cell>
          <cell r="BK114" t="str">
            <v>완료</v>
          </cell>
          <cell r="BL114" t="str">
            <v>2사</v>
          </cell>
          <cell r="BW114">
            <v>1</v>
          </cell>
          <cell r="BX114">
            <v>3</v>
          </cell>
          <cell r="BY114">
            <v>37546</v>
          </cell>
          <cell r="BZ114">
            <v>37547</v>
          </cell>
          <cell r="CA114" t="str">
            <v>송철근</v>
          </cell>
          <cell r="CB114" t="str">
            <v>박민</v>
          </cell>
          <cell r="CD114" t="str">
            <v>완료</v>
          </cell>
          <cell r="CE114" t="str">
            <v>RQM0628</v>
          </cell>
          <cell r="CF114">
            <v>37365</v>
          </cell>
          <cell r="CJ114">
            <v>6</v>
          </cell>
          <cell r="CK114" t="str">
            <v>2사</v>
          </cell>
          <cell r="CL114">
            <v>37712</v>
          </cell>
          <cell r="CM114">
            <v>3</v>
          </cell>
          <cell r="CN114">
            <v>55</v>
          </cell>
          <cell r="CO114">
            <v>8</v>
          </cell>
          <cell r="CQ114">
            <v>110</v>
          </cell>
          <cell r="CR114">
            <v>220</v>
          </cell>
          <cell r="CT114">
            <v>16</v>
          </cell>
          <cell r="CU114">
            <v>16</v>
          </cell>
          <cell r="CV114">
            <v>2</v>
          </cell>
          <cell r="CW114">
            <v>37345</v>
          </cell>
          <cell r="CY114" t="str">
            <v>송철근</v>
          </cell>
          <cell r="CZ114" t="str">
            <v>이정식</v>
          </cell>
          <cell r="DC114">
            <v>4</v>
          </cell>
          <cell r="DD114">
            <v>37356</v>
          </cell>
          <cell r="DE114">
            <v>37357</v>
          </cell>
          <cell r="DF114" t="str">
            <v>송철근</v>
          </cell>
          <cell r="DG114" t="str">
            <v>이정식</v>
          </cell>
          <cell r="DI114" t="str">
            <v>김해석</v>
          </cell>
          <cell r="DJ114">
            <v>3</v>
          </cell>
          <cell r="DK114">
            <v>37546</v>
          </cell>
          <cell r="DL114">
            <v>37547</v>
          </cell>
          <cell r="DM114" t="str">
            <v>송철근</v>
          </cell>
          <cell r="DN114" t="str">
            <v>박민</v>
          </cell>
          <cell r="DX114">
            <v>1</v>
          </cell>
          <cell r="DY114">
            <v>37467</v>
          </cell>
          <cell r="EA114" t="str">
            <v>이희창</v>
          </cell>
        </row>
        <row r="115">
          <cell r="B115" t="str">
            <v>QS1126</v>
          </cell>
          <cell r="C115">
            <v>3</v>
          </cell>
          <cell r="D115">
            <v>37333</v>
          </cell>
          <cell r="E115" t="str">
            <v>동원HANGER</v>
          </cell>
          <cell r="H115" t="str">
            <v>최문한</v>
          </cell>
          <cell r="J115" t="str">
            <v>133-05-64274</v>
          </cell>
          <cell r="K115" t="str">
            <v>제조</v>
          </cell>
          <cell r="L115" t="str">
            <v>자동차부품</v>
          </cell>
          <cell r="M115" t="str">
            <v>423-030</v>
          </cell>
          <cell r="N115" t="str">
            <v>경기 광명시 철산동 123-2</v>
          </cell>
          <cell r="R115" t="str">
            <v>자동차부품(Hanger, Rod)에 대한 생산 및 부가서비스</v>
          </cell>
          <cell r="S115" t="str">
            <v>업무부</v>
          </cell>
          <cell r="T115" t="str">
            <v>최옥한</v>
          </cell>
          <cell r="U115" t="str">
            <v>차장</v>
          </cell>
          <cell r="V115" t="str">
            <v>02-868-7271</v>
          </cell>
          <cell r="W115" t="str">
            <v>02-865-5123</v>
          </cell>
          <cell r="X115" t="str">
            <v>ehanger@kornet.net</v>
          </cell>
          <cell r="Z115" t="str">
            <v>QS 9000/9002</v>
          </cell>
          <cell r="AA115">
            <v>224</v>
          </cell>
          <cell r="AB115">
            <v>3430</v>
          </cell>
          <cell r="AC115">
            <v>8</v>
          </cell>
          <cell r="AD115" t="str">
            <v>이용수</v>
          </cell>
          <cell r="AE115" t="str">
            <v>이용수</v>
          </cell>
          <cell r="AF115" t="str">
            <v>이용수</v>
          </cell>
          <cell r="AG115" t="str">
            <v>지급</v>
          </cell>
          <cell r="AH115" t="str">
            <v>KMAQA사후</v>
          </cell>
          <cell r="AI115" t="str">
            <v>전환</v>
          </cell>
          <cell r="AJ115" t="str">
            <v>사업개발</v>
          </cell>
          <cell r="AK115" t="str">
            <v>오병섭</v>
          </cell>
          <cell r="AL115">
            <v>1</v>
          </cell>
          <cell r="AM115">
            <v>1</v>
          </cell>
          <cell r="AN115">
            <v>1</v>
          </cell>
          <cell r="AO115">
            <v>1</v>
          </cell>
          <cell r="AP115">
            <v>55</v>
          </cell>
          <cell r="AR115" t="str">
            <v>해당없음</v>
          </cell>
          <cell r="AV115">
            <v>1</v>
          </cell>
          <cell r="AW115">
            <v>37359</v>
          </cell>
          <cell r="AY115" t="str">
            <v>조중열</v>
          </cell>
          <cell r="BC115">
            <v>1</v>
          </cell>
          <cell r="BD115">
            <v>1</v>
          </cell>
          <cell r="BE115">
            <v>37366</v>
          </cell>
          <cell r="BF115" t="str">
            <v>조중열</v>
          </cell>
          <cell r="BG115" t="str">
            <v>오병섭</v>
          </cell>
          <cell r="BJ115" t="str">
            <v>완료</v>
          </cell>
          <cell r="BK115" t="str">
            <v>완료</v>
          </cell>
          <cell r="BL115" t="str">
            <v>2사</v>
          </cell>
          <cell r="BQ115">
            <v>37359</v>
          </cell>
          <cell r="BS115" t="str">
            <v>조중열</v>
          </cell>
          <cell r="BX115">
            <v>1</v>
          </cell>
          <cell r="BY115">
            <v>37366</v>
          </cell>
          <cell r="BZ115" t="str">
            <v>조중열</v>
          </cell>
          <cell r="CA115" t="str">
            <v>오병섭</v>
          </cell>
          <cell r="CD115" t="str">
            <v>10월</v>
          </cell>
          <cell r="CE115" t="str">
            <v>RQM0696/RQS0018</v>
          </cell>
          <cell r="CF115">
            <v>37155</v>
          </cell>
          <cell r="CJ115">
            <v>6</v>
          </cell>
          <cell r="CK115" t="str">
            <v>2사</v>
          </cell>
          <cell r="CL115">
            <v>37591</v>
          </cell>
          <cell r="CM115">
            <v>1</v>
          </cell>
          <cell r="CN115">
            <v>55</v>
          </cell>
          <cell r="CO115">
            <v>4</v>
          </cell>
          <cell r="CQ115">
            <v>0</v>
          </cell>
          <cell r="CR115">
            <v>55</v>
          </cell>
          <cell r="CT115">
            <v>0</v>
          </cell>
          <cell r="CU115">
            <v>0</v>
          </cell>
          <cell r="CW115">
            <v>37359</v>
          </cell>
          <cell r="CY115" t="str">
            <v>조중열</v>
          </cell>
          <cell r="DD115">
            <v>37373</v>
          </cell>
          <cell r="DF115" t="str">
            <v>조중열</v>
          </cell>
          <cell r="DJ115">
            <v>1</v>
          </cell>
          <cell r="DK115">
            <v>37366</v>
          </cell>
          <cell r="DM115" t="str">
            <v>오병섭</v>
          </cell>
        </row>
        <row r="116">
          <cell r="B116" t="str">
            <v>QM1127</v>
          </cell>
          <cell r="C116">
            <v>3</v>
          </cell>
          <cell r="D116">
            <v>37333</v>
          </cell>
          <cell r="E116" t="str">
            <v>㈜에스콰이아글로벌</v>
          </cell>
          <cell r="F116" t="str">
            <v>㈜에스콰이어--&gt;에스콰이어글로벌 사명변경</v>
          </cell>
          <cell r="H116" t="str">
            <v>박종선</v>
          </cell>
          <cell r="J116" t="str">
            <v>129-85-00079</v>
          </cell>
          <cell r="K116" t="str">
            <v>제조업</v>
          </cell>
          <cell r="L116" t="str">
            <v>양화</v>
          </cell>
          <cell r="M116" t="str">
            <v>133-821</v>
          </cell>
          <cell r="N116" t="str">
            <v>서울 성동구 성수1가 656-75</v>
          </cell>
          <cell r="P116" t="str">
            <v>462-120 경기 성남시 중원구 상대원동 333-7</v>
          </cell>
          <cell r="R116" t="str">
            <v>구두(신사화, 숙녀화, 캐주얼화, 아동화, 군화)에 대한 개발, 생산 및 부가서비스</v>
          </cell>
          <cell r="S116" t="str">
            <v>기획팀</v>
          </cell>
          <cell r="T116" t="str">
            <v>정지영</v>
          </cell>
          <cell r="U116" t="str">
            <v>부장</v>
          </cell>
          <cell r="V116" t="str">
            <v>031-930-5830</v>
          </cell>
          <cell r="W116" t="str">
            <v>031-743-4428</v>
          </cell>
          <cell r="X116" t="str">
            <v>young3@esquire.co.kr</v>
          </cell>
          <cell r="Y116" t="str">
            <v>www.eqglobal.com</v>
          </cell>
          <cell r="Z116" t="str">
            <v>ISO 9001:1994</v>
          </cell>
          <cell r="AA116" t="str">
            <v>053</v>
          </cell>
          <cell r="AB116">
            <v>1930</v>
          </cell>
          <cell r="AC116">
            <v>419</v>
          </cell>
          <cell r="AD116" t="str">
            <v>QA LIST</v>
          </cell>
          <cell r="AG116" t="str">
            <v>KMAQA사후</v>
          </cell>
          <cell r="AH116" t="str">
            <v>KMAQA사후</v>
          </cell>
          <cell r="AI116" t="str">
            <v>전환</v>
          </cell>
          <cell r="AJ116" t="str">
            <v>이희창</v>
          </cell>
          <cell r="AK116" t="str">
            <v>이희창</v>
          </cell>
          <cell r="AM116">
            <v>2</v>
          </cell>
          <cell r="AN116">
            <v>3</v>
          </cell>
          <cell r="AO116">
            <v>3</v>
          </cell>
          <cell r="AP116">
            <v>198</v>
          </cell>
          <cell r="AQ116" t="str">
            <v>해당없음</v>
          </cell>
          <cell r="AR116" t="str">
            <v>해당없음</v>
          </cell>
          <cell r="BC116">
            <v>2</v>
          </cell>
          <cell r="BD116">
            <v>3</v>
          </cell>
          <cell r="BE116">
            <v>37354</v>
          </cell>
          <cell r="BF116">
            <v>37356</v>
          </cell>
          <cell r="BG116" t="str">
            <v>이희창</v>
          </cell>
          <cell r="BI116" t="str">
            <v>최대락</v>
          </cell>
          <cell r="BJ116" t="str">
            <v>완료</v>
          </cell>
          <cell r="BK116" t="str">
            <v>완료</v>
          </cell>
          <cell r="BL116" t="str">
            <v xml:space="preserve">갱신 </v>
          </cell>
          <cell r="BW116">
            <v>2</v>
          </cell>
          <cell r="BX116">
            <v>3</v>
          </cell>
          <cell r="BY116">
            <v>37354</v>
          </cell>
          <cell r="BZ116">
            <v>37356</v>
          </cell>
          <cell r="CA116" t="str">
            <v>이희창</v>
          </cell>
          <cell r="CC116" t="str">
            <v>최대락</v>
          </cell>
          <cell r="CD116" t="str">
            <v>완료</v>
          </cell>
          <cell r="CE116" t="str">
            <v>RQM0663</v>
          </cell>
          <cell r="CF116">
            <v>36350</v>
          </cell>
          <cell r="CG116">
            <v>37103</v>
          </cell>
          <cell r="CJ116">
            <v>6</v>
          </cell>
          <cell r="CK116" t="str">
            <v>2사</v>
          </cell>
          <cell r="CL116">
            <v>37591</v>
          </cell>
          <cell r="CM116">
            <v>8</v>
          </cell>
          <cell r="CN116">
            <v>55</v>
          </cell>
          <cell r="CO116">
            <v>4</v>
          </cell>
          <cell r="CQ116">
            <v>0</v>
          </cell>
          <cell r="CR116">
            <v>165</v>
          </cell>
          <cell r="CT116">
            <v>0</v>
          </cell>
          <cell r="CU116">
            <v>12</v>
          </cell>
          <cell r="DC116">
            <v>2</v>
          </cell>
          <cell r="DD116">
            <v>37354</v>
          </cell>
          <cell r="DE116">
            <v>37356</v>
          </cell>
          <cell r="DF116" t="str">
            <v>이희창</v>
          </cell>
          <cell r="DI116" t="str">
            <v>최대락</v>
          </cell>
          <cell r="DJ116">
            <v>2</v>
          </cell>
          <cell r="DK116">
            <v>37386</v>
          </cell>
          <cell r="DL116">
            <v>37387</v>
          </cell>
          <cell r="DM116" t="str">
            <v>조중열</v>
          </cell>
          <cell r="DP116" t="str">
            <v>최대락</v>
          </cell>
        </row>
        <row r="117">
          <cell r="B117" t="str">
            <v>QM1128</v>
          </cell>
          <cell r="C117">
            <v>3</v>
          </cell>
          <cell r="D117">
            <v>37333</v>
          </cell>
          <cell r="E117" t="str">
            <v>보광전기(자)</v>
          </cell>
          <cell r="H117" t="str">
            <v>김종호</v>
          </cell>
          <cell r="J117" t="str">
            <v>307-81-00201</v>
          </cell>
          <cell r="K117" t="str">
            <v>건설업</v>
          </cell>
          <cell r="L117" t="str">
            <v>전기공사, 설비공사</v>
          </cell>
          <cell r="M117" t="str">
            <v>314-090</v>
          </cell>
          <cell r="N117" t="str">
            <v>충남 공주시 교동 48</v>
          </cell>
          <cell r="R117" t="str">
            <v>전기공사(내.외선, 송변전, 송배전), 소방공사, 기계설비공사, 상.하수도 공사, 수.배전반에 대한 설계, 개발, 제작, 설치, 시공 및 부가서비스</v>
          </cell>
          <cell r="S117" t="str">
            <v>공사부</v>
          </cell>
          <cell r="T117" t="str">
            <v>김광길</v>
          </cell>
          <cell r="U117" t="str">
            <v>상무</v>
          </cell>
          <cell r="V117" t="str">
            <v>041-854-2513</v>
          </cell>
          <cell r="W117" t="str">
            <v>041-856-5311</v>
          </cell>
          <cell r="X117" t="str">
            <v>bk-ec-kim@hanmail.net</v>
          </cell>
          <cell r="Z117" t="str">
            <v>ISO 9001:2000</v>
          </cell>
          <cell r="AA117" t="str">
            <v>284</v>
          </cell>
          <cell r="AB117">
            <v>4620</v>
          </cell>
          <cell r="AC117">
            <v>20</v>
          </cell>
          <cell r="AD117" t="str">
            <v>QA LIST</v>
          </cell>
          <cell r="AG117" t="str">
            <v>KMAQA갱신</v>
          </cell>
          <cell r="AH117" t="str">
            <v>KMAQA갱신</v>
          </cell>
          <cell r="AI117" t="str">
            <v>전환</v>
          </cell>
          <cell r="AJ117" t="str">
            <v>조중열</v>
          </cell>
          <cell r="AK117" t="str">
            <v>조중열</v>
          </cell>
          <cell r="AL117">
            <v>1</v>
          </cell>
          <cell r="AM117">
            <v>1</v>
          </cell>
          <cell r="AN117">
            <v>1.5</v>
          </cell>
          <cell r="AO117">
            <v>2.5</v>
          </cell>
          <cell r="AP117">
            <v>137.5</v>
          </cell>
          <cell r="AQ117" t="str">
            <v>해당없음</v>
          </cell>
          <cell r="AR117" t="str">
            <v>해당없음</v>
          </cell>
          <cell r="AV117">
            <v>1</v>
          </cell>
          <cell r="AW117">
            <v>1</v>
          </cell>
          <cell r="AX117">
            <v>37347</v>
          </cell>
          <cell r="AY117" t="str">
            <v>조중열</v>
          </cell>
          <cell r="AZ117" t="str">
            <v>조중열</v>
          </cell>
          <cell r="BC117">
            <v>1.5</v>
          </cell>
          <cell r="BD117">
            <v>1.5</v>
          </cell>
          <cell r="BE117">
            <v>37377</v>
          </cell>
          <cell r="BF117">
            <v>37378</v>
          </cell>
          <cell r="BG117" t="str">
            <v>조중열</v>
          </cell>
          <cell r="BI117" t="str">
            <v>최대락</v>
          </cell>
          <cell r="BJ117" t="str">
            <v>최대락</v>
          </cell>
          <cell r="BK117" t="str">
            <v>완료</v>
          </cell>
          <cell r="BL117" t="str">
            <v>2사</v>
          </cell>
          <cell r="BP117">
            <v>1</v>
          </cell>
          <cell r="BQ117">
            <v>37349</v>
          </cell>
          <cell r="BS117" t="str">
            <v>조중열</v>
          </cell>
          <cell r="BW117">
            <v>1.5</v>
          </cell>
          <cell r="BX117">
            <v>1</v>
          </cell>
          <cell r="BY117">
            <v>37541</v>
          </cell>
          <cell r="BZ117" t="str">
            <v>조중열</v>
          </cell>
          <cell r="CA117" t="str">
            <v>조중열</v>
          </cell>
          <cell r="CC117" t="str">
            <v>최대락</v>
          </cell>
          <cell r="CD117" t="str">
            <v>완료</v>
          </cell>
          <cell r="CE117" t="str">
            <v>RQM0702</v>
          </cell>
          <cell r="CF117">
            <v>36049</v>
          </cell>
          <cell r="CG117">
            <v>37145</v>
          </cell>
          <cell r="CJ117">
            <v>9</v>
          </cell>
          <cell r="CK117" t="str">
            <v>2사</v>
          </cell>
          <cell r="CL117">
            <v>37653</v>
          </cell>
          <cell r="CM117">
            <v>1.5</v>
          </cell>
          <cell r="CN117">
            <v>55</v>
          </cell>
          <cell r="CO117">
            <v>4</v>
          </cell>
          <cell r="CQ117">
            <v>55</v>
          </cell>
          <cell r="CR117">
            <v>82.5</v>
          </cell>
          <cell r="CT117">
            <v>4</v>
          </cell>
          <cell r="CU117">
            <v>8</v>
          </cell>
          <cell r="CV117">
            <v>1</v>
          </cell>
          <cell r="CW117">
            <v>37347</v>
          </cell>
          <cell r="CY117" t="str">
            <v>조중열</v>
          </cell>
          <cell r="DC117">
            <v>1.5</v>
          </cell>
          <cell r="DD117">
            <v>37377</v>
          </cell>
          <cell r="DE117">
            <v>37378</v>
          </cell>
          <cell r="DF117" t="str">
            <v>조중열</v>
          </cell>
          <cell r="DI117" t="str">
            <v>최대락</v>
          </cell>
        </row>
        <row r="118">
          <cell r="B118" t="str">
            <v>QM1129</v>
          </cell>
          <cell r="C118">
            <v>3</v>
          </cell>
          <cell r="D118">
            <v>37333</v>
          </cell>
          <cell r="E118" t="str">
            <v>동왕전기</v>
          </cell>
          <cell r="H118" t="str">
            <v>김근영</v>
          </cell>
          <cell r="J118" t="str">
            <v>307-81-09124</v>
          </cell>
          <cell r="K118" t="str">
            <v>건설업</v>
          </cell>
          <cell r="L118" t="str">
            <v>전기공사, 전문소방공사</v>
          </cell>
          <cell r="M118" t="str">
            <v>314-802</v>
          </cell>
          <cell r="N118" t="str">
            <v>충남 공주시 신관동 598-13</v>
          </cell>
          <cell r="R118" t="str">
            <v>전기공사, 소방공사에 대한 시공 및 부가서비스</v>
          </cell>
          <cell r="S118" t="str">
            <v>공사부</v>
          </cell>
          <cell r="T118" t="str">
            <v>김광길</v>
          </cell>
          <cell r="U118" t="str">
            <v>상무</v>
          </cell>
          <cell r="V118" t="str">
            <v>041-854-2513</v>
          </cell>
          <cell r="W118" t="str">
            <v>041-856-5311</v>
          </cell>
          <cell r="X118" t="str">
            <v>bk-ec-kim@hanmail.net</v>
          </cell>
          <cell r="Z118" t="str">
            <v>ISO 9001:2000</v>
          </cell>
          <cell r="AA118" t="str">
            <v>284</v>
          </cell>
          <cell r="AB118">
            <v>4620</v>
          </cell>
          <cell r="AC118">
            <v>17</v>
          </cell>
          <cell r="AD118" t="str">
            <v>QA LIST</v>
          </cell>
          <cell r="AG118" t="str">
            <v>KMAQA갱신</v>
          </cell>
          <cell r="AH118" t="str">
            <v>KMAQA갱신</v>
          </cell>
          <cell r="AI118" t="str">
            <v>전환</v>
          </cell>
          <cell r="AJ118" t="str">
            <v>조중열</v>
          </cell>
          <cell r="AK118" t="str">
            <v>조중열</v>
          </cell>
          <cell r="AL118">
            <v>1</v>
          </cell>
          <cell r="AM118">
            <v>1</v>
          </cell>
          <cell r="AN118">
            <v>1.5</v>
          </cell>
          <cell r="AO118">
            <v>2.5</v>
          </cell>
          <cell r="AP118">
            <v>137.5</v>
          </cell>
          <cell r="AQ118" t="str">
            <v>해당없음</v>
          </cell>
          <cell r="AR118" t="str">
            <v>해당없음</v>
          </cell>
          <cell r="AV118">
            <v>1</v>
          </cell>
          <cell r="AW118">
            <v>1</v>
          </cell>
          <cell r="AX118">
            <v>37348</v>
          </cell>
          <cell r="AY118" t="str">
            <v>조중열</v>
          </cell>
          <cell r="AZ118" t="str">
            <v>조중열</v>
          </cell>
          <cell r="BC118">
            <v>1.5</v>
          </cell>
          <cell r="BD118">
            <v>1.5</v>
          </cell>
          <cell r="BE118">
            <v>37389</v>
          </cell>
          <cell r="BF118">
            <v>37390</v>
          </cell>
          <cell r="BG118" t="str">
            <v>조중열</v>
          </cell>
          <cell r="BI118" t="str">
            <v>김창진</v>
          </cell>
          <cell r="BJ118" t="str">
            <v>최대락</v>
          </cell>
          <cell r="BK118" t="str">
            <v>완료</v>
          </cell>
          <cell r="BL118" t="str">
            <v>1사</v>
          </cell>
          <cell r="BP118">
            <v>1</v>
          </cell>
          <cell r="BQ118">
            <v>1</v>
          </cell>
          <cell r="BR118">
            <v>37348</v>
          </cell>
          <cell r="BS118" t="str">
            <v>조중열</v>
          </cell>
          <cell r="BT118" t="str">
            <v>조중열</v>
          </cell>
          <cell r="BW118">
            <v>1.5</v>
          </cell>
          <cell r="BX118">
            <v>1.5</v>
          </cell>
          <cell r="BY118">
            <v>37389</v>
          </cell>
          <cell r="BZ118">
            <v>37390</v>
          </cell>
          <cell r="CA118" t="str">
            <v>조중열</v>
          </cell>
          <cell r="CC118" t="str">
            <v>김창진</v>
          </cell>
          <cell r="CD118" t="str">
            <v>최대락</v>
          </cell>
          <cell r="CE118" t="str">
            <v>RQM0703</v>
          </cell>
          <cell r="CF118">
            <v>36329</v>
          </cell>
          <cell r="CG118">
            <v>37393</v>
          </cell>
          <cell r="CJ118">
            <v>9</v>
          </cell>
          <cell r="CK118" t="str">
            <v>1사</v>
          </cell>
          <cell r="CL118">
            <v>37653</v>
          </cell>
          <cell r="CM118">
            <v>1.5</v>
          </cell>
          <cell r="CN118">
            <v>55</v>
          </cell>
          <cell r="CO118">
            <v>16</v>
          </cell>
          <cell r="CQ118">
            <v>55</v>
          </cell>
          <cell r="CR118">
            <v>82.5</v>
          </cell>
          <cell r="CT118">
            <v>16</v>
          </cell>
          <cell r="CU118">
            <v>16</v>
          </cell>
          <cell r="CV118">
            <v>1</v>
          </cell>
          <cell r="CW118">
            <v>37348</v>
          </cell>
          <cell r="CY118" t="str">
            <v>조중열</v>
          </cell>
          <cell r="DC118">
            <v>1.5</v>
          </cell>
          <cell r="DD118">
            <v>37389</v>
          </cell>
          <cell r="DE118">
            <v>37390</v>
          </cell>
          <cell r="DF118" t="str">
            <v>조중열</v>
          </cell>
          <cell r="DI118" t="str">
            <v>최대락</v>
          </cell>
        </row>
        <row r="119">
          <cell r="B119" t="str">
            <v>QM1130</v>
          </cell>
          <cell r="C119">
            <v>3</v>
          </cell>
          <cell r="D119">
            <v>37333</v>
          </cell>
          <cell r="E119" t="str">
            <v>갑을건설㈜</v>
          </cell>
          <cell r="H119" t="str">
            <v>박한상</v>
          </cell>
          <cell r="J119" t="str">
            <v>515-81-16513</v>
          </cell>
          <cell r="K119" t="str">
            <v>건설</v>
          </cell>
          <cell r="L119" t="str">
            <v>토건, 전기, 소방, 환경</v>
          </cell>
          <cell r="M119" t="str">
            <v>712-825</v>
          </cell>
          <cell r="N119" t="str">
            <v>(140-150) 서울 용산구 갈월동 2-5 갑을빌딩 5층</v>
          </cell>
          <cell r="P119" t="str">
            <v>경북 경산시 압량면 인안리 74</v>
          </cell>
          <cell r="R119" t="str">
            <v>토목, 건축, 소방, 전기공사에 대한 설계, 시공 및 부가서비스</v>
          </cell>
          <cell r="S119" t="str">
            <v>기술부</v>
          </cell>
          <cell r="T119" t="str">
            <v>최진용</v>
          </cell>
          <cell r="U119" t="str">
            <v>차장</v>
          </cell>
          <cell r="V119" t="str">
            <v>02-311-0587</v>
          </cell>
          <cell r="W119" t="str">
            <v>02-311-0599</v>
          </cell>
          <cell r="X119" t="str">
            <v>cjyhjhj@hanmail.net</v>
          </cell>
          <cell r="Z119" t="str">
            <v>ISO 9001:  1994</v>
          </cell>
          <cell r="AA119">
            <v>281</v>
          </cell>
          <cell r="AB119">
            <v>4521</v>
          </cell>
          <cell r="AC119">
            <v>41</v>
          </cell>
          <cell r="AD119" t="str">
            <v>QA LIST</v>
          </cell>
          <cell r="AF119" t="str">
            <v>KMAC</v>
          </cell>
          <cell r="AH119" t="str">
            <v>KMAQA사후</v>
          </cell>
          <cell r="AI119" t="str">
            <v>전환</v>
          </cell>
          <cell r="AJ119" t="str">
            <v>조중열</v>
          </cell>
          <cell r="AK119" t="str">
            <v>조중열</v>
          </cell>
          <cell r="AL119">
            <v>2</v>
          </cell>
          <cell r="AM119">
            <v>4</v>
          </cell>
          <cell r="AN119">
            <v>2</v>
          </cell>
          <cell r="AO119">
            <v>2</v>
          </cell>
          <cell r="AP119">
            <v>110</v>
          </cell>
          <cell r="AR119" t="str">
            <v>해당없음</v>
          </cell>
          <cell r="AV119">
            <v>2</v>
          </cell>
          <cell r="AW119">
            <v>37345</v>
          </cell>
          <cell r="AY119" t="str">
            <v>송철근</v>
          </cell>
          <cell r="AZ119" t="str">
            <v>이정식</v>
          </cell>
          <cell r="BC119">
            <v>4</v>
          </cell>
          <cell r="BD119">
            <v>2</v>
          </cell>
          <cell r="BE119">
            <v>37354</v>
          </cell>
          <cell r="BF119">
            <v>37355</v>
          </cell>
          <cell r="BG119" t="str">
            <v>조중열</v>
          </cell>
          <cell r="BI119" t="str">
            <v>김해석</v>
          </cell>
          <cell r="BJ119" t="str">
            <v>최대락</v>
          </cell>
          <cell r="BK119" t="str">
            <v>완료</v>
          </cell>
          <cell r="BW119">
            <v>3</v>
          </cell>
          <cell r="BX119">
            <v>2</v>
          </cell>
          <cell r="BY119">
            <v>37354</v>
          </cell>
          <cell r="BZ119">
            <v>37355</v>
          </cell>
          <cell r="CA119" t="str">
            <v>조중열</v>
          </cell>
          <cell r="CD119" t="str">
            <v>최대락</v>
          </cell>
          <cell r="CE119" t="str">
            <v>RQM0629</v>
          </cell>
          <cell r="CF119">
            <v>35972</v>
          </cell>
          <cell r="CJ119">
            <v>9</v>
          </cell>
          <cell r="CK119" t="str">
            <v>1사</v>
          </cell>
          <cell r="CL119">
            <v>37681</v>
          </cell>
          <cell r="CM119">
            <v>1</v>
          </cell>
          <cell r="CN119">
            <v>55</v>
          </cell>
          <cell r="CO119">
            <v>4</v>
          </cell>
          <cell r="CQ119">
            <v>0</v>
          </cell>
          <cell r="CR119">
            <v>110</v>
          </cell>
          <cell r="CT119">
            <v>0</v>
          </cell>
          <cell r="CU119">
            <v>8</v>
          </cell>
          <cell r="CV119">
            <v>2</v>
          </cell>
          <cell r="CW119">
            <v>37345</v>
          </cell>
          <cell r="CY119" t="str">
            <v>송철근</v>
          </cell>
          <cell r="CZ119" t="str">
            <v>이정식</v>
          </cell>
          <cell r="DC119">
            <v>2</v>
          </cell>
          <cell r="DD119">
            <v>37354</v>
          </cell>
          <cell r="DE119">
            <v>37355</v>
          </cell>
          <cell r="DF119" t="str">
            <v>조중열</v>
          </cell>
          <cell r="DG119" t="str">
            <v>이정식</v>
          </cell>
          <cell r="DI119" t="str">
            <v>최대락</v>
          </cell>
        </row>
        <row r="120">
          <cell r="B120" t="str">
            <v>QM1132</v>
          </cell>
          <cell r="C120">
            <v>3</v>
          </cell>
          <cell r="D120">
            <v>37336</v>
          </cell>
          <cell r="E120" t="str">
            <v>성민금속</v>
          </cell>
          <cell r="H120" t="str">
            <v>박병규</v>
          </cell>
          <cell r="J120" t="str">
            <v>133-04-86155</v>
          </cell>
          <cell r="K120" t="str">
            <v>제조업</v>
          </cell>
          <cell r="L120" t="str">
            <v>기계부품</v>
          </cell>
          <cell r="M120" t="str">
            <v>429-020</v>
          </cell>
          <cell r="N120" t="str">
            <v>경기 시흥시 신천동 180-18</v>
          </cell>
          <cell r="R120" t="str">
            <v>기계부품(금속단조제품)에 대한 생산 및 부가서비스</v>
          </cell>
          <cell r="S120" t="str">
            <v>품질관리팀</v>
          </cell>
          <cell r="T120" t="str">
            <v>정상훈</v>
          </cell>
          <cell r="U120" t="str">
            <v>팀장</v>
          </cell>
          <cell r="V120" t="str">
            <v>031-312-1098</v>
          </cell>
          <cell r="W120" t="str">
            <v>031-314-1098</v>
          </cell>
          <cell r="X120" t="str">
            <v>sissm@hanmail.net</v>
          </cell>
          <cell r="Z120" t="str">
            <v>ISO 9001:2000</v>
          </cell>
          <cell r="AA120">
            <v>221</v>
          </cell>
          <cell r="AB120">
            <v>3430</v>
          </cell>
          <cell r="AC120">
            <v>12</v>
          </cell>
          <cell r="AD120" t="str">
            <v>이규태</v>
          </cell>
          <cell r="AE120" t="str">
            <v>엠에스컨설팅그룹 이규태</v>
          </cell>
          <cell r="AF120" t="str">
            <v>이규태</v>
          </cell>
          <cell r="AG120" t="str">
            <v>지급</v>
          </cell>
          <cell r="AH120" t="str">
            <v>전환</v>
          </cell>
          <cell r="AI120" t="str">
            <v>신규</v>
          </cell>
          <cell r="AJ120" t="str">
            <v>사업개발</v>
          </cell>
          <cell r="AK120" t="str">
            <v>김광수</v>
          </cell>
          <cell r="AM120">
            <v>0.5</v>
          </cell>
          <cell r="AN120">
            <v>2</v>
          </cell>
          <cell r="AO120">
            <v>2.5</v>
          </cell>
          <cell r="AP120">
            <v>192.5</v>
          </cell>
          <cell r="AQ120">
            <v>55</v>
          </cell>
          <cell r="AW120">
            <v>0.5</v>
          </cell>
          <cell r="AX120">
            <v>37463</v>
          </cell>
          <cell r="AZ120" t="str">
            <v>김광수</v>
          </cell>
          <cell r="BC120">
            <v>1</v>
          </cell>
          <cell r="BD120">
            <v>2</v>
          </cell>
          <cell r="BE120">
            <v>37354</v>
          </cell>
          <cell r="BF120" t="str">
            <v>오병섭</v>
          </cell>
          <cell r="BG120" t="str">
            <v>김광수</v>
          </cell>
          <cell r="BH120" t="str">
            <v>하진식</v>
          </cell>
          <cell r="BJ120" t="str">
            <v>완료</v>
          </cell>
          <cell r="BK120" t="str">
            <v>완료</v>
          </cell>
          <cell r="BL120" t="str">
            <v>1사</v>
          </cell>
          <cell r="BQ120">
            <v>0.5</v>
          </cell>
          <cell r="BR120">
            <v>37463</v>
          </cell>
          <cell r="BT120" t="str">
            <v>김광수</v>
          </cell>
          <cell r="BX120">
            <v>2</v>
          </cell>
          <cell r="BY120">
            <v>37509</v>
          </cell>
          <cell r="BZ120" t="str">
            <v>오병섭</v>
          </cell>
          <cell r="CA120" t="str">
            <v>김광수</v>
          </cell>
          <cell r="CB120" t="str">
            <v>하진식</v>
          </cell>
          <cell r="CD120" t="str">
            <v>완료</v>
          </cell>
          <cell r="CE120" t="str">
            <v>RQM0984</v>
          </cell>
          <cell r="CF120">
            <v>37517</v>
          </cell>
          <cell r="CJ120">
            <v>6</v>
          </cell>
          <cell r="CK120" t="str">
            <v>1사</v>
          </cell>
          <cell r="CL120">
            <v>37681</v>
          </cell>
          <cell r="CM120">
            <v>1</v>
          </cell>
          <cell r="CN120">
            <v>55</v>
          </cell>
          <cell r="CO120">
            <v>16</v>
          </cell>
          <cell r="CQ120">
            <v>0</v>
          </cell>
          <cell r="CR120">
            <v>55</v>
          </cell>
          <cell r="CT120">
            <v>0</v>
          </cell>
          <cell r="CU120">
            <v>4</v>
          </cell>
          <cell r="CV120">
            <v>0.5</v>
          </cell>
          <cell r="CW120">
            <v>37463</v>
          </cell>
          <cell r="CY120" t="str">
            <v>김광수</v>
          </cell>
          <cell r="DC120">
            <v>2</v>
          </cell>
          <cell r="DD120">
            <v>37509</v>
          </cell>
          <cell r="DF120" t="str">
            <v>김광수</v>
          </cell>
          <cell r="DG120" t="str">
            <v>하진식</v>
          </cell>
        </row>
        <row r="121">
          <cell r="B121" t="str">
            <v>QM1133</v>
          </cell>
          <cell r="C121">
            <v>3</v>
          </cell>
          <cell r="D121">
            <v>37336</v>
          </cell>
          <cell r="E121" t="str">
            <v>㈜탑건축사사무소</v>
          </cell>
          <cell r="H121" t="str">
            <v>정만식</v>
          </cell>
          <cell r="J121" t="str">
            <v>515-81-11328</v>
          </cell>
          <cell r="K121" t="str">
            <v>서비스</v>
          </cell>
          <cell r="L121" t="str">
            <v>건설감리, 건축설계</v>
          </cell>
          <cell r="M121" t="str">
            <v>712-010</v>
          </cell>
          <cell r="N121" t="str">
            <v>경북 경산시 서상동 131-21 동남빌딩 205호</v>
          </cell>
          <cell r="P121" t="str">
            <v>462-120 경기 성남시 중원구 상대원동 333-7</v>
          </cell>
          <cell r="R121" t="str">
            <v>건축설계 및 건축감리</v>
          </cell>
          <cell r="S121" t="str">
            <v>관리부</v>
          </cell>
          <cell r="T121" t="str">
            <v>이복선</v>
          </cell>
          <cell r="U121" t="str">
            <v>사원</v>
          </cell>
          <cell r="V121" t="str">
            <v>053-816-4183</v>
          </cell>
          <cell r="W121" t="str">
            <v>053-816-4831</v>
          </cell>
          <cell r="X121" t="str">
            <v>topabc@hitel.net</v>
          </cell>
          <cell r="Y121" t="str">
            <v>www.eqglobal.com</v>
          </cell>
          <cell r="Z121" t="str">
            <v>ISO 9001:1994</v>
          </cell>
          <cell r="AA121">
            <v>343</v>
          </cell>
          <cell r="AB121">
            <v>7431</v>
          </cell>
          <cell r="AC121">
            <v>15</v>
          </cell>
          <cell r="AD121" t="str">
            <v>조중열</v>
          </cell>
          <cell r="AE121" t="str">
            <v>브레인코리아</v>
          </cell>
          <cell r="AG121" t="str">
            <v>KMAQA사후</v>
          </cell>
          <cell r="AH121" t="str">
            <v>전환</v>
          </cell>
          <cell r="AI121" t="str">
            <v>신규</v>
          </cell>
          <cell r="AJ121" t="str">
            <v>사업개발</v>
          </cell>
          <cell r="AK121" t="str">
            <v>조중열</v>
          </cell>
          <cell r="AM121">
            <v>3</v>
          </cell>
          <cell r="AN121">
            <v>1</v>
          </cell>
          <cell r="AO121">
            <v>1</v>
          </cell>
          <cell r="AP121">
            <v>55</v>
          </cell>
          <cell r="AQ121" t="str">
            <v>해당없음</v>
          </cell>
          <cell r="AR121" t="str">
            <v>해당없음</v>
          </cell>
          <cell r="BC121">
            <v>3</v>
          </cell>
          <cell r="BD121">
            <v>1</v>
          </cell>
          <cell r="BE121">
            <v>37369</v>
          </cell>
          <cell r="BF121" t="str">
            <v>이희창</v>
          </cell>
          <cell r="BG121" t="str">
            <v>조중열</v>
          </cell>
          <cell r="BJ121" t="str">
            <v>최대락</v>
          </cell>
          <cell r="BK121" t="str">
            <v>완료</v>
          </cell>
          <cell r="BL121" t="str">
            <v>3사</v>
          </cell>
          <cell r="BP121">
            <v>1.5</v>
          </cell>
          <cell r="BS121" t="str">
            <v>이희창</v>
          </cell>
          <cell r="BW121">
            <v>6.5</v>
          </cell>
          <cell r="BX121">
            <v>1</v>
          </cell>
          <cell r="BY121">
            <v>37369</v>
          </cell>
          <cell r="BZ121" t="str">
            <v>이희창</v>
          </cell>
          <cell r="CA121" t="str">
            <v>조중열</v>
          </cell>
          <cell r="CD121" t="str">
            <v>최대락</v>
          </cell>
          <cell r="CE121" t="str">
            <v>RQM0637</v>
          </cell>
          <cell r="CF121">
            <v>36998</v>
          </cell>
          <cell r="CJ121">
            <v>6</v>
          </cell>
          <cell r="CK121" t="str">
            <v>3사</v>
          </cell>
          <cell r="CL121">
            <v>37591</v>
          </cell>
          <cell r="CM121">
            <v>1</v>
          </cell>
          <cell r="CN121">
            <v>55</v>
          </cell>
          <cell r="CO121">
            <v>16</v>
          </cell>
          <cell r="CQ121">
            <v>0</v>
          </cell>
          <cell r="CR121">
            <v>165</v>
          </cell>
          <cell r="CT121">
            <v>0</v>
          </cell>
          <cell r="CU121">
            <v>12</v>
          </cell>
          <cell r="DD121">
            <v>37354</v>
          </cell>
          <cell r="DE121">
            <v>37356</v>
          </cell>
          <cell r="DF121" t="str">
            <v>이희창</v>
          </cell>
          <cell r="DQ121">
            <v>1</v>
          </cell>
          <cell r="DR121">
            <v>37369</v>
          </cell>
          <cell r="DT121" t="str">
            <v>조중열</v>
          </cell>
          <cell r="DW121" t="str">
            <v>최대락</v>
          </cell>
        </row>
        <row r="122">
          <cell r="B122" t="str">
            <v>QM1135</v>
          </cell>
          <cell r="C122">
            <v>3</v>
          </cell>
          <cell r="D122">
            <v>37336</v>
          </cell>
          <cell r="E122" t="str">
            <v>㈜동의건설</v>
          </cell>
          <cell r="H122" t="str">
            <v>박헌승</v>
          </cell>
          <cell r="J122" t="str">
            <v>120-81-85879</v>
          </cell>
          <cell r="K122" t="str">
            <v>건설업</v>
          </cell>
          <cell r="L122" t="str">
            <v>조경공사, 건축공사</v>
          </cell>
          <cell r="M122" t="str">
            <v>540-050</v>
          </cell>
          <cell r="N122" t="str">
            <v>경기 남양주시 금곡동 154-25  3층</v>
          </cell>
          <cell r="R122" t="str">
            <v>토목공사, 건축공사 및 조경공사</v>
          </cell>
          <cell r="S122" t="str">
            <v>관리부</v>
          </cell>
          <cell r="T122" t="str">
            <v>이종서</v>
          </cell>
          <cell r="U122" t="str">
            <v>과장</v>
          </cell>
          <cell r="V122" t="str">
            <v>02-557-3711</v>
          </cell>
          <cell r="W122" t="str">
            <v>02-557-2446</v>
          </cell>
          <cell r="X122" t="str">
            <v>idk63@chollian.net</v>
          </cell>
          <cell r="Z122" t="str">
            <v>ISO 9001:2000</v>
          </cell>
          <cell r="AA122">
            <v>283</v>
          </cell>
          <cell r="AB122">
            <v>4649</v>
          </cell>
          <cell r="AC122">
            <v>18</v>
          </cell>
          <cell r="AD122" t="str">
            <v>QA LIST</v>
          </cell>
          <cell r="AE122" t="str">
            <v>네빌클락 방한석</v>
          </cell>
          <cell r="AG122" t="str">
            <v>KMAQA갱신</v>
          </cell>
          <cell r="AH122" t="str">
            <v>KMAQA갱신</v>
          </cell>
          <cell r="AI122" t="str">
            <v>전환</v>
          </cell>
          <cell r="AJ122" t="str">
            <v>조중열</v>
          </cell>
          <cell r="AK122" t="str">
            <v>조중열</v>
          </cell>
          <cell r="AL122">
            <v>1</v>
          </cell>
          <cell r="AM122">
            <v>1</v>
          </cell>
          <cell r="AN122">
            <v>2</v>
          </cell>
          <cell r="AO122">
            <v>3</v>
          </cell>
          <cell r="AP122">
            <v>165</v>
          </cell>
          <cell r="AQ122" t="str">
            <v>해당없음</v>
          </cell>
          <cell r="AR122" t="str">
            <v>해당없음</v>
          </cell>
          <cell r="AV122">
            <v>1</v>
          </cell>
          <cell r="AW122">
            <v>1</v>
          </cell>
          <cell r="AX122">
            <v>37449</v>
          </cell>
          <cell r="AY122" t="str">
            <v>조중열</v>
          </cell>
          <cell r="AZ122" t="str">
            <v>조중열</v>
          </cell>
          <cell r="BC122">
            <v>1.5</v>
          </cell>
          <cell r="BD122">
            <v>2</v>
          </cell>
          <cell r="BE122">
            <v>37498</v>
          </cell>
          <cell r="BF122">
            <v>37499</v>
          </cell>
          <cell r="BG122" t="str">
            <v>조중열</v>
          </cell>
          <cell r="BI122" t="str">
            <v>최대락</v>
          </cell>
          <cell r="BJ122" t="str">
            <v>완료</v>
          </cell>
          <cell r="BK122" t="str">
            <v>완료</v>
          </cell>
          <cell r="BL122" t="str">
            <v>1사</v>
          </cell>
          <cell r="BQ122">
            <v>1</v>
          </cell>
          <cell r="BR122">
            <v>37449</v>
          </cell>
          <cell r="BS122" t="str">
            <v>조중열</v>
          </cell>
          <cell r="BT122" t="str">
            <v>조중열</v>
          </cell>
          <cell r="BX122">
            <v>2</v>
          </cell>
          <cell r="BY122">
            <v>37498</v>
          </cell>
          <cell r="BZ122">
            <v>37499</v>
          </cell>
          <cell r="CA122" t="str">
            <v>조중열</v>
          </cell>
          <cell r="CC122" t="str">
            <v>최대락</v>
          </cell>
          <cell r="CD122" t="str">
            <v>완료</v>
          </cell>
          <cell r="CE122" t="str">
            <v>RQM0611</v>
          </cell>
          <cell r="CF122">
            <v>36469</v>
          </cell>
          <cell r="CG122">
            <v>37506</v>
          </cell>
          <cell r="CJ122">
            <v>9</v>
          </cell>
          <cell r="CK122" t="str">
            <v>1사</v>
          </cell>
          <cell r="CL122">
            <v>37742</v>
          </cell>
          <cell r="CM122">
            <v>1</v>
          </cell>
          <cell r="CN122">
            <v>55</v>
          </cell>
          <cell r="CO122">
            <v>4</v>
          </cell>
          <cell r="CQ122">
            <v>55</v>
          </cell>
          <cell r="CR122">
            <v>110</v>
          </cell>
          <cell r="CT122">
            <v>4</v>
          </cell>
          <cell r="CU122">
            <v>8</v>
          </cell>
          <cell r="CV122">
            <v>1</v>
          </cell>
          <cell r="CW122">
            <v>37449</v>
          </cell>
          <cell r="CY122" t="str">
            <v>조중열</v>
          </cell>
          <cell r="DC122">
            <v>2</v>
          </cell>
          <cell r="DD122">
            <v>37498</v>
          </cell>
          <cell r="DE122">
            <v>37499</v>
          </cell>
          <cell r="DF122" t="str">
            <v>조중열</v>
          </cell>
          <cell r="DI122" t="str">
            <v>최대락</v>
          </cell>
        </row>
        <row r="123">
          <cell r="B123" t="str">
            <v>QM1136</v>
          </cell>
          <cell r="C123">
            <v>3</v>
          </cell>
          <cell r="D123">
            <v>37336</v>
          </cell>
          <cell r="E123" t="str">
            <v>㈜동의건축디자인</v>
          </cell>
          <cell r="H123" t="str">
            <v>박준성</v>
          </cell>
          <cell r="J123" t="str">
            <v>120-81-15577</v>
          </cell>
          <cell r="K123" t="str">
            <v>건설업</v>
          </cell>
          <cell r="L123" t="str">
            <v>실내장식, 조경공사</v>
          </cell>
          <cell r="M123" t="str">
            <v>135-839</v>
          </cell>
          <cell r="N123" t="str">
            <v>서울 강남구 대치동 889-65</v>
          </cell>
          <cell r="R123" t="str">
            <v>실내건축공사 및 조경시설물공사</v>
          </cell>
          <cell r="S123" t="str">
            <v>관리부</v>
          </cell>
          <cell r="T123" t="str">
            <v>이재경</v>
          </cell>
          <cell r="U123" t="str">
            <v>주임</v>
          </cell>
          <cell r="V123" t="str">
            <v>02-557-3711</v>
          </cell>
          <cell r="W123" t="str">
            <v>02-557-2446</v>
          </cell>
          <cell r="X123" t="str">
            <v>idk63@chollian.net</v>
          </cell>
          <cell r="Z123" t="str">
            <v>ISO 9001:2000</v>
          </cell>
          <cell r="AA123">
            <v>283</v>
          </cell>
          <cell r="AB123">
            <v>4641</v>
          </cell>
          <cell r="AC123">
            <v>18</v>
          </cell>
          <cell r="AD123" t="str">
            <v>QA LIST</v>
          </cell>
          <cell r="AE123" t="str">
            <v>네빌클락 방한석</v>
          </cell>
          <cell r="AG123" t="str">
            <v>KMAQA갱신</v>
          </cell>
          <cell r="AH123" t="str">
            <v>KMAQA갱신</v>
          </cell>
          <cell r="AI123" t="str">
            <v>전환</v>
          </cell>
          <cell r="AJ123" t="str">
            <v>조중열</v>
          </cell>
          <cell r="AK123" t="str">
            <v>조중열</v>
          </cell>
          <cell r="AL123">
            <v>1</v>
          </cell>
          <cell r="AM123">
            <v>1</v>
          </cell>
          <cell r="AN123">
            <v>2</v>
          </cell>
          <cell r="AO123">
            <v>3</v>
          </cell>
          <cell r="AP123">
            <v>165</v>
          </cell>
          <cell r="AQ123" t="str">
            <v>해당없음</v>
          </cell>
          <cell r="AR123" t="str">
            <v>해당없음</v>
          </cell>
          <cell r="AV123">
            <v>1</v>
          </cell>
          <cell r="AW123">
            <v>1</v>
          </cell>
          <cell r="AX123">
            <v>37450</v>
          </cell>
          <cell r="AY123" t="str">
            <v>조중열</v>
          </cell>
          <cell r="AZ123" t="str">
            <v>조중열</v>
          </cell>
          <cell r="BC123">
            <v>1.5</v>
          </cell>
          <cell r="BD123">
            <v>2</v>
          </cell>
          <cell r="BE123">
            <v>37477</v>
          </cell>
          <cell r="BF123">
            <v>37478</v>
          </cell>
          <cell r="BG123" t="str">
            <v>조중열</v>
          </cell>
          <cell r="BI123" t="str">
            <v>최대락</v>
          </cell>
          <cell r="BJ123" t="str">
            <v>완료</v>
          </cell>
          <cell r="BK123" t="str">
            <v>완료</v>
          </cell>
          <cell r="BL123" t="str">
            <v>1사</v>
          </cell>
          <cell r="BQ123">
            <v>1</v>
          </cell>
          <cell r="BR123">
            <v>37450</v>
          </cell>
          <cell r="BS123" t="str">
            <v>조중열</v>
          </cell>
          <cell r="BT123" t="str">
            <v>조중열</v>
          </cell>
          <cell r="BX123">
            <v>2</v>
          </cell>
          <cell r="BY123">
            <v>37477</v>
          </cell>
          <cell r="BZ123">
            <v>37478</v>
          </cell>
          <cell r="CA123" t="str">
            <v>조중열</v>
          </cell>
          <cell r="CC123" t="str">
            <v>최대락</v>
          </cell>
          <cell r="CD123" t="str">
            <v>완료</v>
          </cell>
          <cell r="CE123" t="str">
            <v>RQM0616</v>
          </cell>
          <cell r="CF123">
            <v>36406</v>
          </cell>
          <cell r="CG123">
            <v>37485</v>
          </cell>
          <cell r="CJ123">
            <v>9</v>
          </cell>
          <cell r="CK123" t="str">
            <v>1사</v>
          </cell>
          <cell r="CL123">
            <v>37742</v>
          </cell>
          <cell r="CM123">
            <v>1</v>
          </cell>
          <cell r="CN123">
            <v>55</v>
          </cell>
          <cell r="CO123">
            <v>12</v>
          </cell>
          <cell r="CQ123">
            <v>55</v>
          </cell>
          <cell r="CR123">
            <v>110</v>
          </cell>
          <cell r="CT123">
            <v>12</v>
          </cell>
          <cell r="CU123">
            <v>12</v>
          </cell>
          <cell r="CV123">
            <v>1</v>
          </cell>
          <cell r="CW123">
            <v>37450</v>
          </cell>
          <cell r="CY123" t="str">
            <v>조중열</v>
          </cell>
          <cell r="DC123">
            <v>2</v>
          </cell>
          <cell r="DD123">
            <v>37477</v>
          </cell>
          <cell r="DE123">
            <v>37478</v>
          </cell>
          <cell r="DF123" t="str">
            <v>조중열</v>
          </cell>
          <cell r="DI123" t="str">
            <v>최대락</v>
          </cell>
        </row>
        <row r="124">
          <cell r="B124" t="str">
            <v>QM1137</v>
          </cell>
          <cell r="C124">
            <v>3</v>
          </cell>
          <cell r="D124">
            <v>37336</v>
          </cell>
          <cell r="E124" t="str">
            <v>㈜동의종합조경</v>
          </cell>
          <cell r="H124" t="str">
            <v>박형찬,주승관</v>
          </cell>
          <cell r="J124" t="str">
            <v>120-81-57581</v>
          </cell>
          <cell r="K124" t="str">
            <v>건설업, 도소매, 서비스</v>
          </cell>
          <cell r="L124" t="str">
            <v>조경식재, 조경시설물</v>
          </cell>
          <cell r="M124" t="str">
            <v>135-839</v>
          </cell>
          <cell r="N124" t="str">
            <v>서울 강남구 대치동 889-65</v>
          </cell>
          <cell r="P124" t="str">
            <v>(140-150) 서울 용산구 갈월동 2-5 갑을빌딩 10층</v>
          </cell>
          <cell r="R124" t="str">
            <v>토공사, 조경식재, 조경시설물공사 및 시설물유지관리</v>
          </cell>
          <cell r="S124" t="str">
            <v>관리부</v>
          </cell>
          <cell r="T124" t="str">
            <v>박진흠</v>
          </cell>
          <cell r="U124" t="str">
            <v>차장</v>
          </cell>
          <cell r="V124" t="str">
            <v>02-557-3711</v>
          </cell>
          <cell r="W124" t="str">
            <v>02-557-2446</v>
          </cell>
          <cell r="X124" t="str">
            <v>idk63@chollian.net</v>
          </cell>
          <cell r="Z124" t="str">
            <v>ISO 9001:2000</v>
          </cell>
          <cell r="AA124">
            <v>283</v>
          </cell>
          <cell r="AB124">
            <v>4649</v>
          </cell>
          <cell r="AC124">
            <v>18</v>
          </cell>
          <cell r="AD124" t="str">
            <v>QA LIST</v>
          </cell>
          <cell r="AE124" t="str">
            <v>네빌클락 방한석</v>
          </cell>
          <cell r="AG124" t="str">
            <v>KMAQA사후</v>
          </cell>
          <cell r="AH124" t="str">
            <v>KMAQA갱신</v>
          </cell>
          <cell r="AI124" t="str">
            <v>전환</v>
          </cell>
          <cell r="AJ124" t="str">
            <v>조중열</v>
          </cell>
          <cell r="AK124" t="str">
            <v>조중열</v>
          </cell>
          <cell r="AM124">
            <v>1</v>
          </cell>
          <cell r="AN124">
            <v>2</v>
          </cell>
          <cell r="AO124">
            <v>3</v>
          </cell>
          <cell r="AP124">
            <v>165</v>
          </cell>
          <cell r="AQ124" t="str">
            <v>해당없음</v>
          </cell>
          <cell r="AR124" t="str">
            <v>해당없음</v>
          </cell>
          <cell r="AW124">
            <v>1</v>
          </cell>
          <cell r="AX124">
            <v>37448</v>
          </cell>
          <cell r="AZ124" t="str">
            <v>조중열</v>
          </cell>
          <cell r="BC124">
            <v>2</v>
          </cell>
          <cell r="BD124">
            <v>2</v>
          </cell>
          <cell r="BE124">
            <v>37475</v>
          </cell>
          <cell r="BF124">
            <v>37476</v>
          </cell>
          <cell r="BG124" t="str">
            <v>조중열</v>
          </cell>
          <cell r="BI124" t="str">
            <v>최대락</v>
          </cell>
          <cell r="BJ124" t="str">
            <v>완료</v>
          </cell>
          <cell r="BK124" t="str">
            <v>완료</v>
          </cell>
          <cell r="BL124" t="str">
            <v>1사</v>
          </cell>
          <cell r="BQ124">
            <v>1</v>
          </cell>
          <cell r="BR124">
            <v>37448</v>
          </cell>
          <cell r="BT124" t="str">
            <v>조중열</v>
          </cell>
          <cell r="BX124">
            <v>2</v>
          </cell>
          <cell r="BY124">
            <v>37475</v>
          </cell>
          <cell r="BZ124">
            <v>37476</v>
          </cell>
          <cell r="CA124" t="str">
            <v>조중열</v>
          </cell>
          <cell r="CC124" t="str">
            <v>최대락</v>
          </cell>
          <cell r="CD124" t="str">
            <v>완료</v>
          </cell>
          <cell r="CE124" t="str">
            <v>RQM0614</v>
          </cell>
          <cell r="CF124">
            <v>36406</v>
          </cell>
          <cell r="CG124">
            <v>37485</v>
          </cell>
          <cell r="CJ124">
            <v>9</v>
          </cell>
          <cell r="CK124" t="str">
            <v>1사</v>
          </cell>
          <cell r="CL124">
            <v>37742</v>
          </cell>
          <cell r="CM124">
            <v>1</v>
          </cell>
          <cell r="CN124">
            <v>55</v>
          </cell>
          <cell r="CO124">
            <v>16</v>
          </cell>
          <cell r="CQ124">
            <v>55</v>
          </cell>
          <cell r="CR124">
            <v>110</v>
          </cell>
          <cell r="CT124">
            <v>16</v>
          </cell>
          <cell r="CU124">
            <v>16</v>
          </cell>
          <cell r="CV124">
            <v>1</v>
          </cell>
          <cell r="CW124">
            <v>37448</v>
          </cell>
          <cell r="CY124" t="str">
            <v>조중열</v>
          </cell>
          <cell r="DC124">
            <v>2</v>
          </cell>
          <cell r="DD124">
            <v>37475</v>
          </cell>
          <cell r="DE124">
            <v>37476</v>
          </cell>
          <cell r="DF124" t="str">
            <v>조중열</v>
          </cell>
          <cell r="DI124" t="str">
            <v>최대락</v>
          </cell>
        </row>
        <row r="125">
          <cell r="B125" t="str">
            <v>QM1138</v>
          </cell>
          <cell r="C125">
            <v>3</v>
          </cell>
          <cell r="D125">
            <v>37336</v>
          </cell>
          <cell r="E125" t="str">
            <v>㈜윤비</v>
          </cell>
          <cell r="H125" t="str">
            <v>윤경호</v>
          </cell>
          <cell r="J125" t="str">
            <v>120-81-60242</v>
          </cell>
          <cell r="K125" t="str">
            <v>건설업 외</v>
          </cell>
          <cell r="L125" t="str">
            <v>실내장식, 목재가구, 금속가구</v>
          </cell>
          <cell r="M125" t="str">
            <v>135-090</v>
          </cell>
          <cell r="N125" t="str">
            <v>서울 강남구 삼성동 60-6</v>
          </cell>
          <cell r="R125" t="str">
            <v>의장공사에 대한 설계, 개발, 시공 및 부가서비스</v>
          </cell>
          <cell r="S125" t="str">
            <v>공무부</v>
          </cell>
          <cell r="T125" t="str">
            <v>최병호</v>
          </cell>
          <cell r="U125" t="str">
            <v>과장</v>
          </cell>
          <cell r="V125" t="str">
            <v>02-3444-2361</v>
          </cell>
          <cell r="W125" t="str">
            <v>02-3444-2365</v>
          </cell>
          <cell r="X125" t="str">
            <v>yoonbee@chollian.net</v>
          </cell>
          <cell r="Y125" t="str">
            <v>www.yoonbeedesign.co.kr</v>
          </cell>
          <cell r="Z125" t="str">
            <v>ISO 9001:2000</v>
          </cell>
          <cell r="AA125">
            <v>283</v>
          </cell>
          <cell r="AB125">
            <v>4641</v>
          </cell>
          <cell r="AC125">
            <v>18</v>
          </cell>
          <cell r="AD125" t="str">
            <v>박명재</v>
          </cell>
          <cell r="AE125" t="str">
            <v>제이앤제이경영연구원 박명재</v>
          </cell>
          <cell r="AF125" t="str">
            <v>박명재</v>
          </cell>
          <cell r="AG125" t="str">
            <v>지급</v>
          </cell>
          <cell r="AH125" t="str">
            <v>신규</v>
          </cell>
          <cell r="AI125" t="str">
            <v>신규</v>
          </cell>
          <cell r="AJ125" t="str">
            <v>사업개발</v>
          </cell>
          <cell r="AK125" t="str">
            <v>조중열</v>
          </cell>
          <cell r="AL125">
            <v>0.5</v>
          </cell>
          <cell r="AM125">
            <v>1</v>
          </cell>
          <cell r="AN125">
            <v>3</v>
          </cell>
          <cell r="AO125">
            <v>4</v>
          </cell>
          <cell r="AP125">
            <v>275</v>
          </cell>
          <cell r="AQ125">
            <v>55</v>
          </cell>
          <cell r="AV125">
            <v>0.5</v>
          </cell>
          <cell r="AW125">
            <v>1</v>
          </cell>
          <cell r="AX125">
            <v>37368</v>
          </cell>
          <cell r="AY125" t="str">
            <v>김광수</v>
          </cell>
          <cell r="AZ125" t="str">
            <v>조중열</v>
          </cell>
          <cell r="BC125">
            <v>2</v>
          </cell>
          <cell r="BD125">
            <v>3</v>
          </cell>
          <cell r="BE125">
            <v>37375</v>
          </cell>
          <cell r="BF125">
            <v>37376</v>
          </cell>
          <cell r="BG125" t="str">
            <v>조중열</v>
          </cell>
          <cell r="BH125" t="str">
            <v>강성민</v>
          </cell>
          <cell r="BJ125" t="str">
            <v>최대락</v>
          </cell>
          <cell r="BK125" t="str">
            <v>완료</v>
          </cell>
          <cell r="BL125" t="str">
            <v>2사</v>
          </cell>
          <cell r="BP125">
            <v>0.5</v>
          </cell>
          <cell r="BQ125">
            <v>37463</v>
          </cell>
          <cell r="BS125" t="str">
            <v>김광수</v>
          </cell>
          <cell r="BW125">
            <v>2</v>
          </cell>
          <cell r="BX125">
            <v>2</v>
          </cell>
          <cell r="BY125">
            <v>37560</v>
          </cell>
          <cell r="BZ125" t="str">
            <v>김광수</v>
          </cell>
          <cell r="CA125" t="str">
            <v>조중열</v>
          </cell>
          <cell r="CB125" t="str">
            <v>이원일</v>
          </cell>
          <cell r="CD125" t="str">
            <v>8월</v>
          </cell>
          <cell r="CE125" t="str">
            <v>RQM0651</v>
          </cell>
          <cell r="CF125">
            <v>37379</v>
          </cell>
          <cell r="CJ125">
            <v>6</v>
          </cell>
          <cell r="CK125" t="str">
            <v>2사</v>
          </cell>
          <cell r="CL125">
            <v>37712</v>
          </cell>
          <cell r="CM125">
            <v>1</v>
          </cell>
          <cell r="CN125">
            <v>55</v>
          </cell>
          <cell r="CO125">
            <v>4</v>
          </cell>
          <cell r="CQ125">
            <v>55</v>
          </cell>
          <cell r="CR125">
            <v>165</v>
          </cell>
          <cell r="CT125" t="str">
            <v>사무소</v>
          </cell>
          <cell r="CU125">
            <v>16</v>
          </cell>
          <cell r="CV125">
            <v>1</v>
          </cell>
          <cell r="CW125">
            <v>37368</v>
          </cell>
          <cell r="CY125" t="str">
            <v>조중열</v>
          </cell>
          <cell r="DC125">
            <v>3</v>
          </cell>
          <cell r="DD125">
            <v>37375</v>
          </cell>
          <cell r="DE125">
            <v>37376</v>
          </cell>
          <cell r="DF125" t="str">
            <v>조중열</v>
          </cell>
          <cell r="DG125" t="str">
            <v>강성민</v>
          </cell>
          <cell r="DI125" t="str">
            <v>최대락</v>
          </cell>
          <cell r="DJ125">
            <v>2</v>
          </cell>
          <cell r="DK125">
            <v>37560</v>
          </cell>
          <cell r="DM125" t="str">
            <v>조중열</v>
          </cell>
          <cell r="DN125" t="str">
            <v>이원일</v>
          </cell>
        </row>
        <row r="126">
          <cell r="B126" t="str">
            <v>QM1139</v>
          </cell>
          <cell r="C126">
            <v>3</v>
          </cell>
          <cell r="D126">
            <v>37342</v>
          </cell>
          <cell r="E126" t="str">
            <v>㈜금화엔지니어링</v>
          </cell>
          <cell r="H126" t="str">
            <v>성상경</v>
          </cell>
          <cell r="J126" t="str">
            <v>607-81-25631</v>
          </cell>
          <cell r="K126" t="str">
            <v>건설업</v>
          </cell>
          <cell r="L126" t="str">
            <v>설비공사</v>
          </cell>
          <cell r="M126" t="str">
            <v>609-410</v>
          </cell>
          <cell r="N126" t="str">
            <v>부산 금정구 금사동 561-4</v>
          </cell>
          <cell r="R126" t="str">
            <v>기계설비, 가스설비, 소방설비 공사에 대한 시공 및 부가서비스</v>
          </cell>
          <cell r="S126" t="str">
            <v>공무부</v>
          </cell>
          <cell r="T126" t="str">
            <v>천명진</v>
          </cell>
          <cell r="U126" t="str">
            <v>과장</v>
          </cell>
          <cell r="V126" t="str">
            <v>051-527-2764</v>
          </cell>
          <cell r="W126" t="str">
            <v>051-527-2767</v>
          </cell>
          <cell r="X126" t="str">
            <v>kh2764@chollian.net</v>
          </cell>
          <cell r="Y126" t="str">
            <v>www.kumhwa.hanaronews.co.kr</v>
          </cell>
          <cell r="Z126" t="str">
            <v>ISO 9002:1994</v>
          </cell>
          <cell r="AA126">
            <v>284</v>
          </cell>
          <cell r="AB126">
            <v>4620</v>
          </cell>
          <cell r="AC126">
            <v>22</v>
          </cell>
          <cell r="AD126" t="str">
            <v>QA LIST</v>
          </cell>
          <cell r="AE126" t="str">
            <v>메리먼트 문성환</v>
          </cell>
          <cell r="AH126" t="str">
            <v>KMAQA사후</v>
          </cell>
          <cell r="AI126" t="str">
            <v>전환</v>
          </cell>
          <cell r="AJ126" t="str">
            <v>조중열</v>
          </cell>
          <cell r="AK126" t="str">
            <v>조중열</v>
          </cell>
          <cell r="AM126">
            <v>1</v>
          </cell>
          <cell r="AN126">
            <v>2</v>
          </cell>
          <cell r="AO126">
            <v>2</v>
          </cell>
          <cell r="AP126">
            <v>110</v>
          </cell>
          <cell r="AQ126" t="str">
            <v>해당없음</v>
          </cell>
          <cell r="AR126" t="str">
            <v>해당없음</v>
          </cell>
          <cell r="BC126">
            <v>1</v>
          </cell>
          <cell r="BD126">
            <v>2</v>
          </cell>
          <cell r="BE126">
            <v>37356</v>
          </cell>
          <cell r="BF126">
            <v>37357</v>
          </cell>
          <cell r="BG126" t="str">
            <v>조중열</v>
          </cell>
          <cell r="BI126" t="str">
            <v>최대락</v>
          </cell>
          <cell r="BJ126" t="str">
            <v>최대락</v>
          </cell>
          <cell r="BK126" t="str">
            <v>완료</v>
          </cell>
          <cell r="BL126" t="str">
            <v>갱신</v>
          </cell>
          <cell r="BX126">
            <v>2</v>
          </cell>
          <cell r="BY126">
            <v>37356</v>
          </cell>
          <cell r="BZ126">
            <v>37357</v>
          </cell>
          <cell r="CA126" t="str">
            <v>조중열</v>
          </cell>
          <cell r="CC126" t="str">
            <v>최대락</v>
          </cell>
          <cell r="CD126" t="str">
            <v>최대락</v>
          </cell>
          <cell r="CE126" t="str">
            <v>RQM0630</v>
          </cell>
          <cell r="CF126">
            <v>36546</v>
          </cell>
          <cell r="CJ126">
            <v>6</v>
          </cell>
          <cell r="CK126" t="str">
            <v>갱신</v>
          </cell>
          <cell r="CL126">
            <v>37591</v>
          </cell>
          <cell r="CM126">
            <v>2</v>
          </cell>
          <cell r="CN126">
            <v>55</v>
          </cell>
          <cell r="CO126">
            <v>16</v>
          </cell>
          <cell r="CT126">
            <v>0</v>
          </cell>
          <cell r="DD126">
            <v>37356</v>
          </cell>
          <cell r="DE126">
            <v>37357</v>
          </cell>
          <cell r="DF126" t="str">
            <v>조중열</v>
          </cell>
          <cell r="DI126" t="str">
            <v>최대락</v>
          </cell>
          <cell r="EL126">
            <v>2</v>
          </cell>
          <cell r="EM126">
            <v>37356</v>
          </cell>
          <cell r="EN126">
            <v>37357</v>
          </cell>
          <cell r="EO126" t="str">
            <v>조중열</v>
          </cell>
          <cell r="ER126" t="str">
            <v>최대락</v>
          </cell>
        </row>
        <row r="127">
          <cell r="B127" t="str">
            <v>QM1140</v>
          </cell>
          <cell r="C127">
            <v>3</v>
          </cell>
          <cell r="D127">
            <v>37330</v>
          </cell>
          <cell r="E127" t="str">
            <v>(합)거성전업사</v>
          </cell>
          <cell r="H127" t="str">
            <v>윤행근</v>
          </cell>
          <cell r="J127" t="str">
            <v>612-81-00200</v>
          </cell>
          <cell r="K127" t="str">
            <v>건설업</v>
          </cell>
          <cell r="L127" t="str">
            <v>전기공사</v>
          </cell>
          <cell r="M127" t="str">
            <v>656-801</v>
          </cell>
          <cell r="N127" t="str">
            <v>경남 거제시 신현읍 고현리 492</v>
          </cell>
          <cell r="R127" t="str">
            <v>전기공사에 대한 시공 및 부가서비스</v>
          </cell>
          <cell r="S127" t="str">
            <v>품질관리과</v>
          </cell>
          <cell r="T127" t="str">
            <v>윤동욱</v>
          </cell>
          <cell r="U127" t="str">
            <v>과장</v>
          </cell>
          <cell r="V127" t="str">
            <v>055-637-0001</v>
          </cell>
          <cell r="W127" t="str">
            <v>055-637-8002</v>
          </cell>
          <cell r="X127" t="str">
            <v>ks6944@yahoo.co.kr</v>
          </cell>
          <cell r="Z127" t="str">
            <v>ISO 9002:1994</v>
          </cell>
          <cell r="AA127">
            <v>283</v>
          </cell>
          <cell r="AB127">
            <v>4631</v>
          </cell>
          <cell r="AC127">
            <v>21</v>
          </cell>
          <cell r="AD127" t="str">
            <v>QA LIST</v>
          </cell>
          <cell r="AE127" t="str">
            <v>네빌클락 방한석</v>
          </cell>
          <cell r="AG127" t="str">
            <v>KMAQA갱신</v>
          </cell>
          <cell r="AH127" t="str">
            <v>KMAQA사후</v>
          </cell>
          <cell r="AI127" t="str">
            <v>전환</v>
          </cell>
          <cell r="AJ127" t="str">
            <v>조중열</v>
          </cell>
          <cell r="AK127" t="str">
            <v>조중열</v>
          </cell>
          <cell r="AL127">
            <v>1</v>
          </cell>
          <cell r="AM127">
            <v>2</v>
          </cell>
          <cell r="AN127">
            <v>1.5</v>
          </cell>
          <cell r="AO127">
            <v>1.5</v>
          </cell>
          <cell r="AP127">
            <v>82.5</v>
          </cell>
          <cell r="AQ127" t="str">
            <v>해당없음</v>
          </cell>
          <cell r="AR127" t="str">
            <v>해당없음</v>
          </cell>
          <cell r="AV127">
            <v>1</v>
          </cell>
          <cell r="AW127">
            <v>37449</v>
          </cell>
          <cell r="AY127" t="str">
            <v>조중열</v>
          </cell>
          <cell r="BC127">
            <v>2</v>
          </cell>
          <cell r="BD127">
            <v>1.5</v>
          </cell>
          <cell r="BE127">
            <v>37566</v>
          </cell>
          <cell r="BF127">
            <v>37567</v>
          </cell>
          <cell r="BG127" t="str">
            <v>조중열</v>
          </cell>
          <cell r="BJ127" t="str">
            <v>강형규</v>
          </cell>
          <cell r="BK127" t="str">
            <v>완료</v>
          </cell>
          <cell r="BL127" t="str">
            <v>갱신</v>
          </cell>
          <cell r="BP127">
            <v>1</v>
          </cell>
          <cell r="BQ127">
            <v>37449</v>
          </cell>
          <cell r="BS127" t="str">
            <v>조중열</v>
          </cell>
          <cell r="BW127">
            <v>2</v>
          </cell>
          <cell r="BX127">
            <v>1.5</v>
          </cell>
          <cell r="BY127">
            <v>37566</v>
          </cell>
          <cell r="BZ127">
            <v>37567</v>
          </cell>
          <cell r="CA127" t="str">
            <v>조중열</v>
          </cell>
          <cell r="CD127" t="str">
            <v>강형규</v>
          </cell>
          <cell r="CE127" t="str">
            <v>RQM0601</v>
          </cell>
          <cell r="CF127">
            <v>35944</v>
          </cell>
          <cell r="CG127">
            <v>37040</v>
          </cell>
          <cell r="CJ127">
            <v>9</v>
          </cell>
          <cell r="CK127" t="str">
            <v>갱신</v>
          </cell>
          <cell r="CL127">
            <v>37895</v>
          </cell>
          <cell r="CM127">
            <v>2</v>
          </cell>
          <cell r="CN127">
            <v>55</v>
          </cell>
          <cell r="CO127">
            <v>8</v>
          </cell>
          <cell r="CQ127">
            <v>55</v>
          </cell>
          <cell r="CR127">
            <v>110</v>
          </cell>
          <cell r="CT127">
            <v>8</v>
          </cell>
          <cell r="CU127">
            <v>8</v>
          </cell>
          <cell r="CV127">
            <v>1</v>
          </cell>
          <cell r="CW127">
            <v>37449</v>
          </cell>
          <cell r="CY127" t="str">
            <v>조중열</v>
          </cell>
          <cell r="DC127">
            <v>2</v>
          </cell>
          <cell r="DD127" t="str">
            <v>11월</v>
          </cell>
          <cell r="DE127">
            <v>37499</v>
          </cell>
          <cell r="DF127" t="str">
            <v>조중열</v>
          </cell>
          <cell r="DQ127">
            <v>1.5</v>
          </cell>
          <cell r="DR127">
            <v>37566</v>
          </cell>
          <cell r="DS127">
            <v>37567</v>
          </cell>
          <cell r="DT127" t="str">
            <v>조중열</v>
          </cell>
        </row>
        <row r="128">
          <cell r="B128" t="str">
            <v>QM1141</v>
          </cell>
          <cell r="C128">
            <v>3</v>
          </cell>
          <cell r="D128">
            <v>37342</v>
          </cell>
          <cell r="E128" t="str">
            <v>이화건철공업㈜</v>
          </cell>
          <cell r="H128" t="str">
            <v>최서일</v>
          </cell>
          <cell r="J128" t="str">
            <v>621-81-12146</v>
          </cell>
          <cell r="K128" t="str">
            <v>제조, 건설</v>
          </cell>
          <cell r="L128" t="str">
            <v>창호, 철물, 강구조물</v>
          </cell>
          <cell r="M128" t="str">
            <v>626-840</v>
          </cell>
          <cell r="N128" t="str">
            <v>경남 양산시 웅상읍 소주리 3-6</v>
          </cell>
          <cell r="R128" t="str">
            <v>창호, 철물, 강구조물공사에 대한 제작, 시공 및 부가서비스</v>
          </cell>
          <cell r="S128" t="str">
            <v>품질보증팀</v>
          </cell>
          <cell r="T128" t="str">
            <v>류춘식</v>
          </cell>
          <cell r="U128" t="str">
            <v>부장</v>
          </cell>
          <cell r="V128" t="str">
            <v>055-386-5541</v>
          </cell>
          <cell r="W128" t="str">
            <v>055-386-8696</v>
          </cell>
          <cell r="X128" t="str">
            <v>ehgc@unitel.co.kr</v>
          </cell>
          <cell r="Z128" t="str">
            <v>ISO 9002:1994</v>
          </cell>
          <cell r="AA128">
            <v>283</v>
          </cell>
          <cell r="AB128">
            <v>4649</v>
          </cell>
          <cell r="AC128">
            <v>23</v>
          </cell>
          <cell r="AD128" t="str">
            <v>QA LIST</v>
          </cell>
          <cell r="AE128" t="str">
            <v>네빌클락 방한석</v>
          </cell>
          <cell r="AG128" t="str">
            <v>KMAQA갱신</v>
          </cell>
          <cell r="AH128" t="str">
            <v>KMAQA사후</v>
          </cell>
          <cell r="AI128" t="str">
            <v>전환</v>
          </cell>
          <cell r="AJ128" t="str">
            <v>조중열</v>
          </cell>
          <cell r="AK128" t="str">
            <v>조중열</v>
          </cell>
          <cell r="AL128">
            <v>1</v>
          </cell>
          <cell r="AM128">
            <v>2</v>
          </cell>
          <cell r="AN128">
            <v>2</v>
          </cell>
          <cell r="AO128">
            <v>2</v>
          </cell>
          <cell r="AP128">
            <v>110</v>
          </cell>
          <cell r="AQ128" t="str">
            <v>해당없음</v>
          </cell>
          <cell r="AR128" t="str">
            <v>해당없음</v>
          </cell>
          <cell r="AV128">
            <v>1</v>
          </cell>
          <cell r="AW128">
            <v>37450</v>
          </cell>
          <cell r="AY128" t="str">
            <v>조중열</v>
          </cell>
          <cell r="BC128">
            <v>2</v>
          </cell>
          <cell r="BD128">
            <v>2</v>
          </cell>
          <cell r="BE128" t="str">
            <v>12월</v>
          </cell>
          <cell r="BF128" t="str">
            <v>조중열</v>
          </cell>
          <cell r="BG128" t="str">
            <v>조중열</v>
          </cell>
          <cell r="BJ128" t="str">
            <v>완료</v>
          </cell>
          <cell r="BK128" t="str">
            <v>12월</v>
          </cell>
          <cell r="BP128">
            <v>1</v>
          </cell>
          <cell r="BQ128">
            <v>37450</v>
          </cell>
          <cell r="BS128" t="str">
            <v>조중열</v>
          </cell>
          <cell r="BW128">
            <v>2</v>
          </cell>
          <cell r="BX128">
            <v>37477</v>
          </cell>
          <cell r="BY128" t="str">
            <v>12월</v>
          </cell>
          <cell r="BZ128" t="str">
            <v>조중열</v>
          </cell>
          <cell r="CA128" t="str">
            <v>조중열</v>
          </cell>
          <cell r="CD128" t="str">
            <v>8월</v>
          </cell>
          <cell r="CE128" t="str">
            <v>RQM0631</v>
          </cell>
          <cell r="CF128">
            <v>36406</v>
          </cell>
          <cell r="CG128">
            <v>37485</v>
          </cell>
          <cell r="CJ128">
            <v>9</v>
          </cell>
          <cell r="CK128" t="str">
            <v>1사</v>
          </cell>
          <cell r="CL128">
            <v>37591</v>
          </cell>
          <cell r="CM128">
            <v>1</v>
          </cell>
          <cell r="CN128">
            <v>66</v>
          </cell>
          <cell r="CO128">
            <v>8</v>
          </cell>
          <cell r="CQ128">
            <v>55</v>
          </cell>
          <cell r="CR128">
            <v>110</v>
          </cell>
          <cell r="CT128">
            <v>8</v>
          </cell>
          <cell r="CU128">
            <v>12</v>
          </cell>
          <cell r="CV128">
            <v>1</v>
          </cell>
          <cell r="CW128">
            <v>37450</v>
          </cell>
          <cell r="CY128" t="str">
            <v>조중열</v>
          </cell>
          <cell r="DC128">
            <v>2</v>
          </cell>
          <cell r="DD128" t="str">
            <v>12월</v>
          </cell>
          <cell r="DE128">
            <v>37478</v>
          </cell>
          <cell r="DF128" t="str">
            <v>조중열</v>
          </cell>
        </row>
        <row r="129">
          <cell r="B129" t="str">
            <v>QM1142</v>
          </cell>
          <cell r="C129">
            <v>3</v>
          </cell>
          <cell r="D129">
            <v>37342</v>
          </cell>
          <cell r="E129" t="str">
            <v>㈜환웅전기</v>
          </cell>
          <cell r="H129" t="str">
            <v>한장규</v>
          </cell>
          <cell r="J129" t="str">
            <v>608-81-06689</v>
          </cell>
          <cell r="K129" t="str">
            <v>건설업, 제조업</v>
          </cell>
          <cell r="L129" t="str">
            <v>전기공사, 소방설비</v>
          </cell>
          <cell r="M129" t="str">
            <v>630-803</v>
          </cell>
          <cell r="N129" t="str">
            <v>경남 마산시 봉암동 660-20</v>
          </cell>
          <cell r="R129" t="str">
            <v>전기, 정보통신, 소방공사에 대한 시공 및 부가서비스</v>
          </cell>
          <cell r="S129" t="str">
            <v>기술부</v>
          </cell>
          <cell r="T129" t="str">
            <v>정성진</v>
          </cell>
          <cell r="U129" t="str">
            <v>부장</v>
          </cell>
          <cell r="V129" t="str">
            <v>055-294-2220</v>
          </cell>
          <cell r="W129" t="str">
            <v>055-294-2224</v>
          </cell>
          <cell r="X129" t="str">
            <v>hw005@korea.com</v>
          </cell>
          <cell r="Z129" t="str">
            <v>ISO 9002:1994</v>
          </cell>
          <cell r="AA129">
            <v>283</v>
          </cell>
          <cell r="AB129">
            <v>4631</v>
          </cell>
          <cell r="AC129">
            <v>28</v>
          </cell>
          <cell r="AD129" t="str">
            <v>QA LIST</v>
          </cell>
          <cell r="AE129" t="str">
            <v>네빌클락 방한석</v>
          </cell>
          <cell r="AG129" t="str">
            <v>KMAQA갱신</v>
          </cell>
          <cell r="AH129" t="str">
            <v>KMAQA사후</v>
          </cell>
          <cell r="AI129" t="str">
            <v>전환</v>
          </cell>
          <cell r="AJ129" t="str">
            <v>조중열</v>
          </cell>
          <cell r="AK129" t="str">
            <v>조중열</v>
          </cell>
          <cell r="AL129">
            <v>1</v>
          </cell>
          <cell r="AM129">
            <v>2</v>
          </cell>
          <cell r="AN129">
            <v>2</v>
          </cell>
          <cell r="AO129">
            <v>2</v>
          </cell>
          <cell r="AP129">
            <v>110</v>
          </cell>
          <cell r="AQ129" t="str">
            <v>해당없음</v>
          </cell>
          <cell r="AR129" t="str">
            <v>해당없음</v>
          </cell>
          <cell r="AV129">
            <v>1</v>
          </cell>
          <cell r="AW129">
            <v>37448</v>
          </cell>
          <cell r="AY129" t="str">
            <v>조중열</v>
          </cell>
          <cell r="BC129">
            <v>2</v>
          </cell>
          <cell r="BD129">
            <v>2</v>
          </cell>
          <cell r="BE129">
            <v>37523</v>
          </cell>
          <cell r="BF129">
            <v>37524</v>
          </cell>
          <cell r="BG129" t="str">
            <v>조중열</v>
          </cell>
          <cell r="BJ129" t="str">
            <v>완료</v>
          </cell>
          <cell r="BK129" t="str">
            <v>완료</v>
          </cell>
          <cell r="BL129" t="str">
            <v>3사</v>
          </cell>
          <cell r="BP129">
            <v>1</v>
          </cell>
          <cell r="BQ129">
            <v>37448</v>
          </cell>
          <cell r="BS129" t="str">
            <v>조중열</v>
          </cell>
          <cell r="BW129">
            <v>2</v>
          </cell>
          <cell r="BX129">
            <v>2</v>
          </cell>
          <cell r="BY129">
            <v>37523</v>
          </cell>
          <cell r="BZ129">
            <v>37524</v>
          </cell>
          <cell r="CA129" t="str">
            <v>조중열</v>
          </cell>
          <cell r="CD129" t="str">
            <v>8월</v>
          </cell>
          <cell r="CE129" t="str">
            <v>RQM0612</v>
          </cell>
          <cell r="CF129">
            <v>35930</v>
          </cell>
          <cell r="CG129">
            <v>37025</v>
          </cell>
          <cell r="CJ129">
            <v>9</v>
          </cell>
          <cell r="CK129" t="str">
            <v>3사</v>
          </cell>
          <cell r="CL129">
            <v>37773</v>
          </cell>
          <cell r="CM129">
            <v>2</v>
          </cell>
          <cell r="CN129">
            <v>66</v>
          </cell>
          <cell r="CO129">
            <v>12</v>
          </cell>
          <cell r="CQ129">
            <v>55</v>
          </cell>
          <cell r="CR129">
            <v>110</v>
          </cell>
          <cell r="CT129">
            <v>12</v>
          </cell>
          <cell r="CU129">
            <v>16</v>
          </cell>
          <cell r="CV129">
            <v>1</v>
          </cell>
          <cell r="CW129">
            <v>37448</v>
          </cell>
          <cell r="CY129" t="str">
            <v>조중열</v>
          </cell>
          <cell r="DC129">
            <v>2</v>
          </cell>
          <cell r="DD129">
            <v>37523</v>
          </cell>
          <cell r="DE129">
            <v>37524</v>
          </cell>
          <cell r="DF129" t="str">
            <v>조중열</v>
          </cell>
          <cell r="DQ129">
            <v>2</v>
          </cell>
          <cell r="DR129">
            <v>37523</v>
          </cell>
          <cell r="DS129">
            <v>37524</v>
          </cell>
          <cell r="DT129" t="str">
            <v>조중열</v>
          </cell>
        </row>
        <row r="130">
          <cell r="B130" t="str">
            <v>QS1143</v>
          </cell>
          <cell r="C130">
            <v>3</v>
          </cell>
          <cell r="D130">
            <v>37342</v>
          </cell>
          <cell r="E130" t="str">
            <v>㈜엘티에스</v>
          </cell>
          <cell r="H130" t="str">
            <v>박세훈</v>
          </cell>
          <cell r="J130" t="str">
            <v>125-81-07825</v>
          </cell>
          <cell r="K130" t="str">
            <v>제조업, 제조</v>
          </cell>
          <cell r="L130" t="str">
            <v>에어컨부품외 컴퓨터및주변기기</v>
          </cell>
          <cell r="M130" t="str">
            <v>451-811</v>
          </cell>
          <cell r="N130" t="str">
            <v>경기 평택시 현덕면 도대리 76-1</v>
          </cell>
          <cell r="R130" t="str">
            <v>자동차용 공조기부품(Condenser Core, Evaporator Core, Aircon Ass'y, Vac/Actuator, Eva Plate)에 대한 생산 및 부가서비스</v>
          </cell>
          <cell r="S130" t="str">
            <v>품질관리팀</v>
          </cell>
          <cell r="T130" t="str">
            <v>유인상</v>
          </cell>
          <cell r="U130" t="str">
            <v>과장</v>
          </cell>
          <cell r="V130" t="str">
            <v>031-683-8141</v>
          </cell>
          <cell r="W130" t="str">
            <v>031-683-8145</v>
          </cell>
          <cell r="X130" t="str">
            <v>sam21@unitel.co.kr</v>
          </cell>
          <cell r="Y130" t="str">
            <v>www.lts21.com</v>
          </cell>
          <cell r="Z130" t="str">
            <v>QS 9000/9002</v>
          </cell>
          <cell r="AA130">
            <v>181</v>
          </cell>
          <cell r="AB130">
            <v>2917</v>
          </cell>
          <cell r="AC130">
            <v>33</v>
          </cell>
          <cell r="AD130" t="str">
            <v>QA LIST</v>
          </cell>
          <cell r="AE130" t="str">
            <v>제이앤제이경영연구원 박명재</v>
          </cell>
          <cell r="AF130" t="str">
            <v>박명재</v>
          </cell>
          <cell r="AH130" t="str">
            <v>KMAQA사후</v>
          </cell>
          <cell r="AI130" t="str">
            <v>전환</v>
          </cell>
          <cell r="AJ130" t="str">
            <v>민창기</v>
          </cell>
          <cell r="AK130" t="str">
            <v>민창기</v>
          </cell>
          <cell r="AL130">
            <v>1</v>
          </cell>
          <cell r="AM130">
            <v>3</v>
          </cell>
          <cell r="AN130">
            <v>2</v>
          </cell>
          <cell r="AO130">
            <v>2</v>
          </cell>
          <cell r="AP130">
            <v>110</v>
          </cell>
          <cell r="AR130" t="str">
            <v>해당없음</v>
          </cell>
          <cell r="AV130">
            <v>1</v>
          </cell>
          <cell r="AW130">
            <v>37368</v>
          </cell>
          <cell r="AY130" t="str">
            <v>조중열</v>
          </cell>
          <cell r="BC130">
            <v>3</v>
          </cell>
          <cell r="BD130">
            <v>2</v>
          </cell>
          <cell r="BE130">
            <v>37398</v>
          </cell>
          <cell r="BF130" t="str">
            <v>조중열</v>
          </cell>
          <cell r="BG130" t="str">
            <v>민창기</v>
          </cell>
          <cell r="BH130" t="str">
            <v>김희민</v>
          </cell>
          <cell r="BI130" t="str">
            <v>최대락</v>
          </cell>
          <cell r="BJ130" t="str">
            <v>고백주</v>
          </cell>
          <cell r="BK130" t="str">
            <v>완료</v>
          </cell>
          <cell r="BQ130">
            <v>37368</v>
          </cell>
          <cell r="BS130" t="str">
            <v>조중열</v>
          </cell>
          <cell r="BX130">
            <v>2</v>
          </cell>
          <cell r="BY130">
            <v>37398</v>
          </cell>
          <cell r="BZ130" t="str">
            <v>조중열</v>
          </cell>
          <cell r="CA130" t="str">
            <v>민창기</v>
          </cell>
          <cell r="CB130" t="str">
            <v>김희민</v>
          </cell>
          <cell r="CC130" t="str">
            <v>최대락</v>
          </cell>
          <cell r="CD130" t="str">
            <v>고백주</v>
          </cell>
          <cell r="CE130" t="str">
            <v>RQM0705/RQS0022</v>
          </cell>
          <cell r="CF130">
            <v>36777</v>
          </cell>
          <cell r="CJ130">
            <v>6</v>
          </cell>
          <cell r="CL130">
            <v>37591</v>
          </cell>
          <cell r="CM130">
            <v>2</v>
          </cell>
          <cell r="CN130">
            <v>55</v>
          </cell>
          <cell r="CO130">
            <v>4</v>
          </cell>
          <cell r="CQ130">
            <v>55</v>
          </cell>
          <cell r="CR130">
            <v>165</v>
          </cell>
          <cell r="CT130" t="str">
            <v>사무소</v>
          </cell>
          <cell r="CU130">
            <v>16</v>
          </cell>
          <cell r="CW130">
            <v>37368</v>
          </cell>
          <cell r="CY130" t="str">
            <v>조중열</v>
          </cell>
          <cell r="DC130">
            <v>0.5</v>
          </cell>
          <cell r="DD130">
            <v>37384</v>
          </cell>
          <cell r="DE130">
            <v>37376</v>
          </cell>
          <cell r="DF130" t="str">
            <v>민창기</v>
          </cell>
          <cell r="DG130" t="str">
            <v>강성민</v>
          </cell>
          <cell r="DI130" t="str">
            <v>최대락</v>
          </cell>
          <cell r="DX130">
            <v>2</v>
          </cell>
          <cell r="DY130">
            <v>37398</v>
          </cell>
          <cell r="EA130" t="str">
            <v>민창기</v>
          </cell>
          <cell r="EB130" t="str">
            <v>김희민</v>
          </cell>
          <cell r="ED130" t="str">
            <v>고백주</v>
          </cell>
        </row>
        <row r="131">
          <cell r="B131" t="str">
            <v>QM1144</v>
          </cell>
          <cell r="C131">
            <v>3</v>
          </cell>
          <cell r="D131">
            <v>37342</v>
          </cell>
          <cell r="E131" t="str">
            <v>㈜유진아이텍</v>
          </cell>
          <cell r="H131" t="str">
            <v>한기배</v>
          </cell>
          <cell r="J131" t="str">
            <v>122-81-70810</v>
          </cell>
          <cell r="K131" t="str">
            <v>제조</v>
          </cell>
          <cell r="L131" t="str">
            <v>전자부품</v>
          </cell>
          <cell r="M131" t="str">
            <v>407-832</v>
          </cell>
          <cell r="N131" t="str">
            <v>인천 계양구 효성2동 625-2</v>
          </cell>
          <cell r="R131" t="str">
            <v>통신기기 부품에 대한 생산 및 부가서비스</v>
          </cell>
          <cell r="S131" t="str">
            <v>공무부</v>
          </cell>
          <cell r="T131" t="str">
            <v>이성훈</v>
          </cell>
          <cell r="U131" t="str">
            <v>과장</v>
          </cell>
          <cell r="V131" t="str">
            <v>032-553-3888</v>
          </cell>
          <cell r="W131" t="str">
            <v>032-551-7045</v>
          </cell>
          <cell r="X131" t="str">
            <v>yss3615@hanmail.net</v>
          </cell>
          <cell r="Y131" t="str">
            <v>www.kumhwa.hanaronews.co.kr</v>
          </cell>
          <cell r="Z131" t="str">
            <v>ISO 9002:1994</v>
          </cell>
          <cell r="AA131">
            <v>192</v>
          </cell>
          <cell r="AB131">
            <v>3220</v>
          </cell>
          <cell r="AC131">
            <v>15</v>
          </cell>
          <cell r="AD131" t="str">
            <v>QA LIST</v>
          </cell>
          <cell r="AE131" t="str">
            <v>메리먼트 문성환</v>
          </cell>
          <cell r="AG131" t="str">
            <v>KMAQA사후</v>
          </cell>
          <cell r="AH131" t="str">
            <v>KMAQA사후</v>
          </cell>
          <cell r="AI131" t="str">
            <v>전환</v>
          </cell>
          <cell r="AJ131" t="str">
            <v>김흥석</v>
          </cell>
          <cell r="AK131" t="str">
            <v>김흥석</v>
          </cell>
          <cell r="AM131">
            <v>2</v>
          </cell>
          <cell r="AN131">
            <v>1.5</v>
          </cell>
          <cell r="AO131">
            <v>1.5</v>
          </cell>
          <cell r="AP131">
            <v>82.5</v>
          </cell>
          <cell r="AQ131" t="str">
            <v>해당없음</v>
          </cell>
          <cell r="AR131" t="str">
            <v>해당없음</v>
          </cell>
          <cell r="BC131">
            <v>2</v>
          </cell>
          <cell r="BD131">
            <v>1.5</v>
          </cell>
          <cell r="BE131">
            <v>37364</v>
          </cell>
          <cell r="BF131">
            <v>37365</v>
          </cell>
          <cell r="BG131" t="str">
            <v>김흥석</v>
          </cell>
          <cell r="BI131" t="str">
            <v>최대락</v>
          </cell>
          <cell r="BJ131" t="str">
            <v>완료</v>
          </cell>
          <cell r="BK131" t="str">
            <v>완료</v>
          </cell>
          <cell r="BL131" t="str">
            <v>5사</v>
          </cell>
          <cell r="BW131">
            <v>2</v>
          </cell>
          <cell r="BX131">
            <v>1.5</v>
          </cell>
          <cell r="BY131">
            <v>37580</v>
          </cell>
          <cell r="BZ131">
            <v>37581</v>
          </cell>
          <cell r="CA131" t="str">
            <v>김흥석</v>
          </cell>
          <cell r="CC131" t="str">
            <v>최대락</v>
          </cell>
          <cell r="CD131" t="str">
            <v>완료</v>
          </cell>
          <cell r="CE131" t="str">
            <v>RQM0666</v>
          </cell>
          <cell r="CF131">
            <v>36756</v>
          </cell>
          <cell r="CJ131">
            <v>6</v>
          </cell>
          <cell r="CK131" t="str">
            <v>5사</v>
          </cell>
          <cell r="CL131">
            <v>37773</v>
          </cell>
          <cell r="CM131">
            <v>1</v>
          </cell>
          <cell r="CN131">
            <v>55</v>
          </cell>
          <cell r="CO131">
            <v>8</v>
          </cell>
          <cell r="CR131">
            <v>82.5</v>
          </cell>
          <cell r="CT131">
            <v>0</v>
          </cell>
          <cell r="CU131">
            <v>8</v>
          </cell>
          <cell r="DD131">
            <v>37364</v>
          </cell>
          <cell r="DE131">
            <v>37365</v>
          </cell>
          <cell r="DF131" t="str">
            <v>김흥석</v>
          </cell>
          <cell r="DI131" t="str">
            <v>최대락</v>
          </cell>
          <cell r="DX131">
            <v>1.5</v>
          </cell>
          <cell r="DY131">
            <v>37364</v>
          </cell>
          <cell r="DZ131">
            <v>37365</v>
          </cell>
          <cell r="EA131" t="str">
            <v>김흥석</v>
          </cell>
          <cell r="EE131">
            <v>1.5</v>
          </cell>
          <cell r="EF131">
            <v>37580</v>
          </cell>
          <cell r="EG131">
            <v>37581</v>
          </cell>
          <cell r="EH131" t="str">
            <v>김흥석</v>
          </cell>
          <cell r="EL131">
            <v>2</v>
          </cell>
          <cell r="EM131">
            <v>37356</v>
          </cell>
          <cell r="EN131">
            <v>37357</v>
          </cell>
          <cell r="EO131" t="str">
            <v>조중열</v>
          </cell>
          <cell r="ER131" t="str">
            <v>최대락</v>
          </cell>
        </row>
        <row r="132">
          <cell r="B132" t="str">
            <v>QS1145</v>
          </cell>
          <cell r="C132">
            <v>3</v>
          </cell>
          <cell r="D132">
            <v>37342</v>
          </cell>
          <cell r="E132" t="str">
            <v>㈜방진사</v>
          </cell>
          <cell r="H132" t="str">
            <v>홍수욱</v>
          </cell>
          <cell r="J132" t="str">
            <v>125-81-09236</v>
          </cell>
          <cell r="K132" t="str">
            <v>제조, 도매, 서비스</v>
          </cell>
          <cell r="L132" t="str">
            <v>자동차부품, 기계공기구, 무역업</v>
          </cell>
          <cell r="M132" t="str">
            <v>451-840</v>
          </cell>
          <cell r="N132" t="str">
            <v>경기 평택시 고덕면 좌교리 285-3</v>
          </cell>
          <cell r="R132" t="str">
            <v>자동차용 Air Comp 및 유압부품가공에 대한 생산 및 부가서비스</v>
          </cell>
          <cell r="S132" t="str">
            <v>관리부</v>
          </cell>
          <cell r="T132" t="str">
            <v>박종복</v>
          </cell>
          <cell r="U132" t="str">
            <v>상무</v>
          </cell>
          <cell r="V132" t="str">
            <v>031-668-8590</v>
          </cell>
          <cell r="W132" t="str">
            <v>031-664-8592</v>
          </cell>
          <cell r="X132" t="str">
            <v>bangjinsa@hanmail.net</v>
          </cell>
          <cell r="Y132" t="str">
            <v/>
          </cell>
          <cell r="Z132" t="str">
            <v>QS 9000/9001</v>
          </cell>
          <cell r="AA132">
            <v>224</v>
          </cell>
          <cell r="AB132">
            <v>3430</v>
          </cell>
          <cell r="AC132">
            <v>28</v>
          </cell>
          <cell r="AD132" t="str">
            <v>QA LIST</v>
          </cell>
          <cell r="AG132" t="str">
            <v>KMAQA사후</v>
          </cell>
          <cell r="AH132" t="str">
            <v>KMAQA사후</v>
          </cell>
          <cell r="AI132" t="str">
            <v>전환</v>
          </cell>
          <cell r="AJ132" t="str">
            <v>민창기</v>
          </cell>
          <cell r="AK132" t="str">
            <v>민창기</v>
          </cell>
          <cell r="AM132">
            <v>1.5</v>
          </cell>
          <cell r="AN132">
            <v>1</v>
          </cell>
          <cell r="AO132">
            <v>1</v>
          </cell>
          <cell r="AP132">
            <v>55</v>
          </cell>
          <cell r="AQ132" t="str">
            <v>해당없음</v>
          </cell>
          <cell r="AR132" t="str">
            <v>해당없음</v>
          </cell>
          <cell r="BC132">
            <v>1.5</v>
          </cell>
          <cell r="BD132">
            <v>1</v>
          </cell>
          <cell r="BE132">
            <v>37361</v>
          </cell>
          <cell r="BF132" t="str">
            <v>조중열</v>
          </cell>
          <cell r="BG132" t="str">
            <v>민창기</v>
          </cell>
          <cell r="BJ132" t="str">
            <v>11월</v>
          </cell>
          <cell r="BK132" t="str">
            <v>완료</v>
          </cell>
          <cell r="BL132" t="str">
            <v>2사</v>
          </cell>
          <cell r="BX132">
            <v>1</v>
          </cell>
          <cell r="BY132">
            <v>37361</v>
          </cell>
          <cell r="BZ132" t="str">
            <v>조중열</v>
          </cell>
          <cell r="CA132" t="str">
            <v>민창기</v>
          </cell>
          <cell r="CD132" t="str">
            <v>11월</v>
          </cell>
          <cell r="CE132" t="str">
            <v>RQM0766/RQS0033</v>
          </cell>
          <cell r="CF132">
            <v>37099</v>
          </cell>
          <cell r="CJ132">
            <v>6</v>
          </cell>
          <cell r="CK132" t="str">
            <v>2사</v>
          </cell>
          <cell r="CL132">
            <v>37591</v>
          </cell>
          <cell r="CM132">
            <v>2</v>
          </cell>
          <cell r="CN132">
            <v>55</v>
          </cell>
          <cell r="CO132">
            <v>16</v>
          </cell>
          <cell r="CQ132">
            <v>0</v>
          </cell>
          <cell r="CR132">
            <v>55</v>
          </cell>
          <cell r="CT132">
            <v>0</v>
          </cell>
          <cell r="DD132">
            <v>37361</v>
          </cell>
          <cell r="DF132" t="str">
            <v>민창기</v>
          </cell>
          <cell r="DJ132">
            <v>1</v>
          </cell>
          <cell r="DK132">
            <v>37361</v>
          </cell>
          <cell r="DM132" t="str">
            <v>민창기</v>
          </cell>
        </row>
        <row r="133">
          <cell r="B133" t="str">
            <v>QM1146</v>
          </cell>
          <cell r="C133">
            <v>3</v>
          </cell>
          <cell r="D133">
            <v>37342</v>
          </cell>
          <cell r="E133" t="str">
            <v>일왕건설㈜</v>
          </cell>
          <cell r="F133" t="str">
            <v>02.6.25 주소변경이한식(011-476-3889)</v>
          </cell>
          <cell r="H133" t="str">
            <v>최태영</v>
          </cell>
          <cell r="J133" t="str">
            <v>113-81-24762</v>
          </cell>
          <cell r="K133" t="str">
            <v>건설업</v>
          </cell>
          <cell r="L133" t="str">
            <v>설비</v>
          </cell>
          <cell r="M133" t="str">
            <v>152-842</v>
          </cell>
          <cell r="N133" t="str">
            <v>서울 구로구 구로5동 100-6 구미빌딩 3층</v>
          </cell>
          <cell r="R133" t="str">
            <v>기계 및 가스설비공사에 대한 시공 및 부가서비스</v>
          </cell>
          <cell r="S133" t="str">
            <v>품질보증팀</v>
          </cell>
          <cell r="T133" t="str">
            <v>이한식</v>
          </cell>
          <cell r="U133" t="str">
            <v>대리</v>
          </cell>
          <cell r="V133" t="str">
            <v>02-862-7711</v>
          </cell>
          <cell r="W133" t="str">
            <v>02-865-7732</v>
          </cell>
          <cell r="X133" t="str">
            <v>ilwang@kornet.net</v>
          </cell>
          <cell r="Z133" t="str">
            <v>ISO 9002:1994</v>
          </cell>
          <cell r="AA133" t="str">
            <v>284</v>
          </cell>
          <cell r="AB133">
            <v>462</v>
          </cell>
          <cell r="AC133">
            <v>5</v>
          </cell>
          <cell r="AD133" t="str">
            <v>QA LIST</v>
          </cell>
          <cell r="AG133" t="str">
            <v>KMAQA사후</v>
          </cell>
          <cell r="AH133" t="str">
            <v>KMAQA사후</v>
          </cell>
          <cell r="AI133" t="str">
            <v>전환</v>
          </cell>
          <cell r="AJ133" t="str">
            <v>김광수</v>
          </cell>
          <cell r="AK133" t="str">
            <v>김광수</v>
          </cell>
          <cell r="AM133">
            <v>2</v>
          </cell>
          <cell r="AN133">
            <v>1</v>
          </cell>
          <cell r="AO133">
            <v>1</v>
          </cell>
          <cell r="AP133">
            <v>55</v>
          </cell>
          <cell r="AQ133" t="str">
            <v>해당없음</v>
          </cell>
          <cell r="AR133" t="str">
            <v>해당없음</v>
          </cell>
          <cell r="BC133">
            <v>2</v>
          </cell>
          <cell r="BD133">
            <v>1</v>
          </cell>
          <cell r="BE133">
            <v>37348</v>
          </cell>
          <cell r="BF133" t="str">
            <v>조중열</v>
          </cell>
          <cell r="BG133" t="str">
            <v>김광수</v>
          </cell>
          <cell r="BJ133" t="str">
            <v>12월</v>
          </cell>
          <cell r="BK133" t="str">
            <v>완료</v>
          </cell>
          <cell r="BL133" t="str">
            <v>5사</v>
          </cell>
          <cell r="BX133">
            <v>1</v>
          </cell>
          <cell r="BY133">
            <v>37531</v>
          </cell>
          <cell r="BZ133" t="str">
            <v>조중열</v>
          </cell>
          <cell r="CA133" t="str">
            <v>김광수</v>
          </cell>
          <cell r="CD133" t="str">
            <v>12월</v>
          </cell>
          <cell r="CE133" t="str">
            <v>RQM0632</v>
          </cell>
          <cell r="CF133">
            <v>36777</v>
          </cell>
          <cell r="CJ133">
            <v>6</v>
          </cell>
          <cell r="CK133" t="str">
            <v>5사</v>
          </cell>
          <cell r="CL133">
            <v>37712</v>
          </cell>
          <cell r="CM133">
            <v>1</v>
          </cell>
          <cell r="CN133">
            <v>55</v>
          </cell>
          <cell r="CO133">
            <v>16</v>
          </cell>
          <cell r="CQ133">
            <v>0</v>
          </cell>
          <cell r="CR133">
            <v>55</v>
          </cell>
          <cell r="CT133" t="str">
            <v>사무소</v>
          </cell>
          <cell r="CU133">
            <v>16</v>
          </cell>
          <cell r="DD133">
            <v>37348</v>
          </cell>
          <cell r="DF133" t="str">
            <v>김광수</v>
          </cell>
          <cell r="EE133">
            <v>1</v>
          </cell>
          <cell r="EF133">
            <v>37531</v>
          </cell>
          <cell r="EH133" t="str">
            <v>김광수</v>
          </cell>
        </row>
        <row r="134">
          <cell r="B134" t="str">
            <v>QM1147</v>
          </cell>
          <cell r="C134">
            <v>3</v>
          </cell>
          <cell r="D134">
            <v>37342</v>
          </cell>
          <cell r="E134" t="str">
            <v>찬중건설㈜</v>
          </cell>
          <cell r="H134" t="str">
            <v>안중면</v>
          </cell>
          <cell r="J134" t="str">
            <v>303-81-10686</v>
          </cell>
          <cell r="K134" t="str">
            <v>건설업</v>
          </cell>
          <cell r="L134" t="str">
            <v>일반건축공사, 토목</v>
          </cell>
          <cell r="M134" t="str">
            <v>380-963</v>
          </cell>
          <cell r="N134" t="str">
            <v>충북 충주시 연수동 832</v>
          </cell>
          <cell r="R134" t="str">
            <v>건축, 토목공사에 대한 시공 및 부가서비스</v>
          </cell>
          <cell r="S134" t="str">
            <v>관리부</v>
          </cell>
          <cell r="T134" t="str">
            <v>조미희</v>
          </cell>
          <cell r="U134" t="str">
            <v>사원</v>
          </cell>
          <cell r="V134" t="str">
            <v>043-852-4307</v>
          </cell>
          <cell r="W134" t="str">
            <v>043-851-2031</v>
          </cell>
          <cell r="X134" t="str">
            <v>hw005@korea.com</v>
          </cell>
          <cell r="Z134" t="str">
            <v>ISO 9002:1994</v>
          </cell>
          <cell r="AA134">
            <v>282</v>
          </cell>
          <cell r="AB134">
            <v>4611</v>
          </cell>
          <cell r="AC134">
            <v>14</v>
          </cell>
          <cell r="AD134" t="str">
            <v>QA LIST</v>
          </cell>
          <cell r="AG134" t="str">
            <v>KMAQA사후</v>
          </cell>
          <cell r="AH134" t="str">
            <v>KMAQA갱신</v>
          </cell>
          <cell r="AI134" t="str">
            <v>전환</v>
          </cell>
          <cell r="AJ134" t="str">
            <v>김광수</v>
          </cell>
          <cell r="AK134" t="str">
            <v>김광수</v>
          </cell>
          <cell r="AM134">
            <v>1</v>
          </cell>
          <cell r="AN134">
            <v>2</v>
          </cell>
          <cell r="AO134">
            <v>3</v>
          </cell>
          <cell r="AP134">
            <v>165</v>
          </cell>
          <cell r="AQ134" t="str">
            <v>해당없음</v>
          </cell>
          <cell r="AR134" t="str">
            <v>해당없음</v>
          </cell>
          <cell r="AW134">
            <v>1</v>
          </cell>
          <cell r="AX134">
            <v>37354</v>
          </cell>
          <cell r="AZ134" t="str">
            <v>김광수</v>
          </cell>
          <cell r="BC134">
            <v>2</v>
          </cell>
          <cell r="BD134">
            <v>2</v>
          </cell>
          <cell r="BE134">
            <v>37365</v>
          </cell>
          <cell r="BF134">
            <v>37366</v>
          </cell>
          <cell r="BG134" t="str">
            <v>김광수</v>
          </cell>
          <cell r="BJ134" t="str">
            <v>10월</v>
          </cell>
          <cell r="BK134" t="str">
            <v>완료</v>
          </cell>
          <cell r="BR134">
            <v>37354</v>
          </cell>
          <cell r="BT134" t="str">
            <v>김광수</v>
          </cell>
          <cell r="BW134">
            <v>2</v>
          </cell>
          <cell r="BX134">
            <v>37523</v>
          </cell>
          <cell r="BY134">
            <v>37365</v>
          </cell>
          <cell r="BZ134">
            <v>37366</v>
          </cell>
          <cell r="CA134" t="str">
            <v>김광수</v>
          </cell>
          <cell r="CD134" t="str">
            <v>10월</v>
          </cell>
          <cell r="CE134" t="str">
            <v>RQM0660</v>
          </cell>
          <cell r="CF134">
            <v>36293</v>
          </cell>
          <cell r="CJ134">
            <v>9</v>
          </cell>
          <cell r="CL134">
            <v>37653</v>
          </cell>
          <cell r="CM134">
            <v>1</v>
          </cell>
          <cell r="CN134">
            <v>55</v>
          </cell>
          <cell r="CO134">
            <v>16</v>
          </cell>
          <cell r="CQ134">
            <v>55</v>
          </cell>
          <cell r="CR134">
            <v>110</v>
          </cell>
          <cell r="CT134">
            <v>16</v>
          </cell>
          <cell r="CU134">
            <v>16</v>
          </cell>
          <cell r="CW134">
            <v>37354</v>
          </cell>
          <cell r="CY134" t="str">
            <v>김광수</v>
          </cell>
          <cell r="DD134">
            <v>37365</v>
          </cell>
          <cell r="DE134">
            <v>37366</v>
          </cell>
          <cell r="DF134" t="str">
            <v>김광수</v>
          </cell>
        </row>
        <row r="135">
          <cell r="B135" t="str">
            <v>QS1148</v>
          </cell>
          <cell r="C135">
            <v>3</v>
          </cell>
          <cell r="D135">
            <v>37342</v>
          </cell>
          <cell r="E135" t="str">
            <v>창흥정밀㈜</v>
          </cell>
          <cell r="H135" t="str">
            <v>김석창</v>
          </cell>
          <cell r="J135" t="str">
            <v>133-81-27477</v>
          </cell>
          <cell r="K135" t="str">
            <v>제조업</v>
          </cell>
          <cell r="L135" t="str">
            <v>자동차부품</v>
          </cell>
          <cell r="M135" t="str">
            <v>429-450</v>
          </cell>
          <cell r="N135" t="str">
            <v>경기 시흥시 정왕동 1265-8 시화공단 2라 207호</v>
          </cell>
          <cell r="R135" t="str">
            <v>자동차용 배기계에 대한 설계, 개발, 생산 및 부가서비스(9001), shroud panel ass'y 생산(9002)</v>
          </cell>
          <cell r="S135" t="str">
            <v>품질보증팀</v>
          </cell>
          <cell r="T135" t="str">
            <v>박갑철</v>
          </cell>
          <cell r="U135" t="str">
            <v>차장</v>
          </cell>
          <cell r="V135" t="str">
            <v>031-499-7971~5</v>
          </cell>
          <cell r="W135" t="str">
            <v>031-499-7976</v>
          </cell>
          <cell r="X135" t="str">
            <v>park_gc@changheung.co.kr</v>
          </cell>
          <cell r="Y135" t="str">
            <v>www.lts21.com</v>
          </cell>
          <cell r="Z135" t="str">
            <v>QS 9000/9001</v>
          </cell>
          <cell r="AA135">
            <v>224</v>
          </cell>
          <cell r="AB135">
            <v>3430</v>
          </cell>
          <cell r="AC135">
            <v>205</v>
          </cell>
          <cell r="AD135" t="str">
            <v>QA LIST</v>
          </cell>
          <cell r="AG135" t="str">
            <v>KMAQA사후</v>
          </cell>
          <cell r="AH135" t="str">
            <v>KMAQA사후</v>
          </cell>
          <cell r="AI135" t="str">
            <v>전환</v>
          </cell>
          <cell r="AJ135" t="str">
            <v>민창기</v>
          </cell>
          <cell r="AK135" t="str">
            <v>민창기</v>
          </cell>
          <cell r="AM135">
            <v>2</v>
          </cell>
          <cell r="AN135">
            <v>4</v>
          </cell>
          <cell r="AO135">
            <v>4</v>
          </cell>
          <cell r="AP135">
            <v>264</v>
          </cell>
          <cell r="AQ135" t="str">
            <v>해당없음</v>
          </cell>
          <cell r="AR135" t="str">
            <v>해당없음</v>
          </cell>
          <cell r="BC135">
            <v>2</v>
          </cell>
          <cell r="BD135">
            <v>4</v>
          </cell>
          <cell r="BE135">
            <v>37371</v>
          </cell>
          <cell r="BF135">
            <v>37372</v>
          </cell>
          <cell r="BG135" t="str">
            <v>민창기</v>
          </cell>
          <cell r="BH135" t="str">
            <v>김희민</v>
          </cell>
          <cell r="BI135" t="str">
            <v>고백주</v>
          </cell>
          <cell r="BJ135" t="str">
            <v>고백주</v>
          </cell>
          <cell r="BK135" t="str">
            <v>완료</v>
          </cell>
          <cell r="BL135" t="str">
            <v>갱신</v>
          </cell>
          <cell r="BW135">
            <v>2</v>
          </cell>
          <cell r="BX135">
            <v>4</v>
          </cell>
          <cell r="BY135">
            <v>37371</v>
          </cell>
          <cell r="BZ135">
            <v>37372</v>
          </cell>
          <cell r="CA135" t="str">
            <v>민창기</v>
          </cell>
          <cell r="CB135" t="str">
            <v>김희민</v>
          </cell>
          <cell r="CC135" t="str">
            <v>고백주</v>
          </cell>
          <cell r="CD135" t="str">
            <v>고백주</v>
          </cell>
          <cell r="CE135" t="str">
            <v>RQM0732/RQS0028</v>
          </cell>
          <cell r="CF135">
            <v>36517</v>
          </cell>
          <cell r="CJ135">
            <v>6</v>
          </cell>
          <cell r="CK135" t="str">
            <v>갱신</v>
          </cell>
          <cell r="CL135">
            <v>37591</v>
          </cell>
          <cell r="CM135">
            <v>3</v>
          </cell>
          <cell r="CN135">
            <v>66</v>
          </cell>
          <cell r="CO135">
            <v>8</v>
          </cell>
          <cell r="CQ135">
            <v>0</v>
          </cell>
          <cell r="CR135">
            <v>264</v>
          </cell>
          <cell r="CT135">
            <v>0</v>
          </cell>
          <cell r="CU135">
            <v>16</v>
          </cell>
          <cell r="DC135">
            <v>0.5</v>
          </cell>
          <cell r="DD135">
            <v>37371</v>
          </cell>
          <cell r="DE135">
            <v>37372</v>
          </cell>
          <cell r="DF135" t="str">
            <v>민창기</v>
          </cell>
          <cell r="DG135" t="str">
            <v>김희민</v>
          </cell>
          <cell r="DI135" t="str">
            <v>고백주</v>
          </cell>
          <cell r="DX135">
            <v>2</v>
          </cell>
          <cell r="DY135">
            <v>37398</v>
          </cell>
          <cell r="EA135" t="str">
            <v>민창기</v>
          </cell>
          <cell r="EB135" t="str">
            <v>김희민</v>
          </cell>
          <cell r="ED135" t="str">
            <v>고백주</v>
          </cell>
        </row>
        <row r="136">
          <cell r="B136" t="str">
            <v>QM1149</v>
          </cell>
          <cell r="C136">
            <v>3</v>
          </cell>
          <cell r="D136">
            <v>37344</v>
          </cell>
          <cell r="E136" t="str">
            <v>거림환경</v>
          </cell>
          <cell r="H136" t="str">
            <v>김성균</v>
          </cell>
          <cell r="J136" t="str">
            <v>603-30-85595</v>
          </cell>
          <cell r="K136" t="str">
            <v>제조업</v>
          </cell>
          <cell r="L136" t="str">
            <v>환경기계설비 전자응용기계</v>
          </cell>
          <cell r="M136" t="str">
            <v>617-050</v>
          </cell>
          <cell r="N136" t="str">
            <v>부산시 사상구 감전동 957-20</v>
          </cell>
          <cell r="R136" t="str">
            <v>수처리 기기에 대한 설계, 개발/제작, 설치 및 부가서비스</v>
          </cell>
          <cell r="T136" t="str">
            <v>김창호</v>
          </cell>
          <cell r="U136" t="str">
            <v>부장</v>
          </cell>
          <cell r="V136" t="str">
            <v>051-831-4195</v>
          </cell>
          <cell r="W136" t="str">
            <v>051-831-4196</v>
          </cell>
          <cell r="X136" t="str">
            <v>yss3615@hanmail.net</v>
          </cell>
          <cell r="Z136" t="str">
            <v>ISO 9001:1994</v>
          </cell>
          <cell r="AA136">
            <v>181</v>
          </cell>
          <cell r="AB136">
            <v>2912</v>
          </cell>
          <cell r="AC136">
            <v>5</v>
          </cell>
          <cell r="AD136" t="str">
            <v>QA LIST</v>
          </cell>
          <cell r="AG136" t="str">
            <v>KMAQA사후</v>
          </cell>
          <cell r="AH136" t="str">
            <v>KMAQA사후</v>
          </cell>
          <cell r="AI136" t="str">
            <v>전환</v>
          </cell>
          <cell r="AJ136" t="str">
            <v>김경호</v>
          </cell>
          <cell r="AK136" t="str">
            <v>김경호</v>
          </cell>
          <cell r="AM136">
            <v>1.5</v>
          </cell>
          <cell r="AN136">
            <v>1</v>
          </cell>
          <cell r="AO136">
            <v>1</v>
          </cell>
          <cell r="AP136">
            <v>55</v>
          </cell>
          <cell r="AQ136" t="str">
            <v>해당없음</v>
          </cell>
          <cell r="AR136" t="str">
            <v>해당없음</v>
          </cell>
          <cell r="BC136">
            <v>1.5</v>
          </cell>
          <cell r="BD136">
            <v>1</v>
          </cell>
          <cell r="BE136">
            <v>37359</v>
          </cell>
          <cell r="BF136" t="str">
            <v>김흥석</v>
          </cell>
          <cell r="BG136" t="str">
            <v>김경호</v>
          </cell>
          <cell r="BJ136" t="str">
            <v>완료</v>
          </cell>
          <cell r="BK136" t="str">
            <v>완료</v>
          </cell>
          <cell r="BL136" t="str">
            <v>갱신</v>
          </cell>
          <cell r="BX136">
            <v>1</v>
          </cell>
          <cell r="BY136">
            <v>37359</v>
          </cell>
          <cell r="BZ136" t="str">
            <v>김흥석</v>
          </cell>
          <cell r="CA136" t="str">
            <v>김경호</v>
          </cell>
          <cell r="CD136" t="str">
            <v>10월</v>
          </cell>
          <cell r="CE136" t="str">
            <v>RQM0644</v>
          </cell>
          <cell r="CF136">
            <v>36525</v>
          </cell>
          <cell r="CJ136">
            <v>6</v>
          </cell>
          <cell r="CK136" t="str">
            <v>갱신</v>
          </cell>
          <cell r="CL136">
            <v>37591</v>
          </cell>
          <cell r="CM136">
            <v>1</v>
          </cell>
          <cell r="CN136">
            <v>55</v>
          </cell>
          <cell r="CO136">
            <v>16</v>
          </cell>
          <cell r="CQ136">
            <v>0</v>
          </cell>
          <cell r="CR136">
            <v>55</v>
          </cell>
          <cell r="CT136">
            <v>0</v>
          </cell>
          <cell r="CU136">
            <v>16</v>
          </cell>
          <cell r="DD136">
            <v>37359</v>
          </cell>
          <cell r="DE136">
            <v>37365</v>
          </cell>
          <cell r="DF136" t="str">
            <v>김경호</v>
          </cell>
        </row>
        <row r="137">
          <cell r="B137" t="str">
            <v>QM1150</v>
          </cell>
          <cell r="C137">
            <v>3</v>
          </cell>
          <cell r="D137">
            <v>37344</v>
          </cell>
          <cell r="E137" t="str">
            <v>정신기계㈜</v>
          </cell>
          <cell r="H137" t="str">
            <v>김정진</v>
          </cell>
          <cell r="J137" t="str">
            <v>137-81-18868</v>
          </cell>
          <cell r="K137" t="str">
            <v>제조업 외</v>
          </cell>
          <cell r="L137" t="str">
            <v>펌프, 산업기계 외</v>
          </cell>
          <cell r="M137" t="str">
            <v>791-945</v>
          </cell>
          <cell r="N137" t="str">
            <v>경북 포항시 북구 흥해읍 덕장리 61-11</v>
          </cell>
          <cell r="R137" t="str">
            <v xml:space="preserve">슬러리펌프, 클러싱플랜트에 대한 설계, 개발, 제작 및 부가서비스 </v>
          </cell>
          <cell r="S137" t="str">
            <v>관리부</v>
          </cell>
          <cell r="T137" t="str">
            <v>최명철</v>
          </cell>
          <cell r="U137" t="str">
            <v>부장</v>
          </cell>
          <cell r="V137" t="str">
            <v>054-262-4097054-281-7037(사무실)</v>
          </cell>
          <cell r="W137" t="str">
            <v>054-283-4241</v>
          </cell>
          <cell r="X137" t="str">
            <v>em186540@nuri.net</v>
          </cell>
          <cell r="Y137" t="str">
            <v/>
          </cell>
          <cell r="Z137" t="str">
            <v>ISO 9001:1994</v>
          </cell>
          <cell r="AA137">
            <v>181</v>
          </cell>
          <cell r="AB137">
            <v>2912</v>
          </cell>
          <cell r="AC137">
            <v>8</v>
          </cell>
          <cell r="AD137" t="str">
            <v>QA LIST</v>
          </cell>
          <cell r="AG137" t="str">
            <v>KMAQA사후</v>
          </cell>
          <cell r="AH137" t="str">
            <v>KMAQA사후</v>
          </cell>
          <cell r="AI137" t="str">
            <v>전환</v>
          </cell>
          <cell r="AJ137" t="str">
            <v>김경호</v>
          </cell>
          <cell r="AK137" t="str">
            <v>김경호</v>
          </cell>
          <cell r="AM137">
            <v>1</v>
          </cell>
          <cell r="AN137">
            <v>1</v>
          </cell>
          <cell r="AO137">
            <v>1</v>
          </cell>
          <cell r="AP137">
            <v>55</v>
          </cell>
          <cell r="AQ137" t="str">
            <v>해당없음</v>
          </cell>
          <cell r="AR137" t="str">
            <v>해당없음</v>
          </cell>
          <cell r="BC137">
            <v>1</v>
          </cell>
          <cell r="BD137">
            <v>1</v>
          </cell>
          <cell r="BE137">
            <v>37497</v>
          </cell>
          <cell r="BF137" t="str">
            <v>민창기</v>
          </cell>
          <cell r="BG137" t="str">
            <v>김경호</v>
          </cell>
          <cell r="BJ137" t="str">
            <v>완료</v>
          </cell>
          <cell r="BK137" t="str">
            <v>완료</v>
          </cell>
          <cell r="BL137" t="str">
            <v>사후</v>
          </cell>
          <cell r="BX137">
            <v>1</v>
          </cell>
          <cell r="BY137">
            <v>37497</v>
          </cell>
          <cell r="BZ137" t="str">
            <v>민창기</v>
          </cell>
          <cell r="CA137" t="str">
            <v>김경호</v>
          </cell>
          <cell r="CD137" t="str">
            <v>10월</v>
          </cell>
          <cell r="CE137" t="str">
            <v>RQM0735</v>
          </cell>
          <cell r="CF137">
            <v>35783</v>
          </cell>
          <cell r="CJ137">
            <v>9</v>
          </cell>
          <cell r="CL137">
            <v>37681</v>
          </cell>
          <cell r="CM137">
            <v>1</v>
          </cell>
          <cell r="CN137">
            <v>55</v>
          </cell>
          <cell r="CO137">
            <v>16</v>
          </cell>
          <cell r="CQ137">
            <v>0</v>
          </cell>
          <cell r="CR137">
            <v>55</v>
          </cell>
          <cell r="CT137">
            <v>0</v>
          </cell>
          <cell r="DD137" t="str">
            <v>6월</v>
          </cell>
          <cell r="DF137" t="str">
            <v>김경호</v>
          </cell>
        </row>
        <row r="138">
          <cell r="B138" t="str">
            <v>TS1151</v>
          </cell>
          <cell r="C138">
            <v>3</v>
          </cell>
          <cell r="D138">
            <v>37344</v>
          </cell>
          <cell r="E138" t="str">
            <v>한양철강판매㈜</v>
          </cell>
          <cell r="F138" t="str">
            <v>02.6.25 주소변경이한식(011-476-3889)</v>
          </cell>
          <cell r="H138">
            <v>0</v>
          </cell>
          <cell r="J138">
            <v>0</v>
          </cell>
          <cell r="K138" t="str">
            <v>건설업</v>
          </cell>
          <cell r="L138" t="str">
            <v>설비</v>
          </cell>
          <cell r="M138" t="e">
            <v>#N/A</v>
          </cell>
          <cell r="N138" t="str">
            <v>서울 구로구 구로5동 100-6 구미빌딩 3층</v>
          </cell>
          <cell r="R138" t="str">
            <v>기계 및 가스설비공사에 대한 시공 및 부가서비스</v>
          </cell>
          <cell r="T138" t="str">
            <v>이한식</v>
          </cell>
          <cell r="U138" t="str">
            <v>대리</v>
          </cell>
          <cell r="V138" t="str">
            <v>02-862-7711</v>
          </cell>
          <cell r="W138" t="str">
            <v>02-865-7732</v>
          </cell>
          <cell r="X138" t="str">
            <v>ilwang@kornet.net</v>
          </cell>
          <cell r="Z138" t="str">
            <v>TS 16949</v>
          </cell>
          <cell r="AA138" t="str">
            <v>284</v>
          </cell>
          <cell r="AB138">
            <v>462</v>
          </cell>
          <cell r="AC138">
            <v>5</v>
          </cell>
          <cell r="AD138" t="str">
            <v>김관수</v>
          </cell>
          <cell r="AE138" t="str">
            <v>김관수</v>
          </cell>
          <cell r="AF138" t="str">
            <v>김관수</v>
          </cell>
          <cell r="AG138" t="str">
            <v>지급</v>
          </cell>
          <cell r="AH138" t="str">
            <v>전환</v>
          </cell>
          <cell r="AI138" t="str">
            <v>신규</v>
          </cell>
          <cell r="AJ138" t="str">
            <v>사업개발</v>
          </cell>
          <cell r="AK138" t="str">
            <v>하진식</v>
          </cell>
          <cell r="AM138">
            <v>1</v>
          </cell>
          <cell r="AN138">
            <v>2</v>
          </cell>
          <cell r="AO138">
            <v>3</v>
          </cell>
          <cell r="AP138">
            <v>280</v>
          </cell>
          <cell r="AQ138">
            <v>70</v>
          </cell>
          <cell r="AW138">
            <v>1</v>
          </cell>
          <cell r="AX138">
            <v>37452</v>
          </cell>
          <cell r="AZ138" t="str">
            <v>하진식</v>
          </cell>
          <cell r="BC138">
            <v>1</v>
          </cell>
          <cell r="BD138">
            <v>2</v>
          </cell>
          <cell r="BE138">
            <v>37540</v>
          </cell>
          <cell r="BF138">
            <v>37541</v>
          </cell>
          <cell r="BG138" t="str">
            <v>하진식</v>
          </cell>
          <cell r="BJ138" t="str">
            <v>김홍진</v>
          </cell>
          <cell r="BK138" t="str">
            <v>완료</v>
          </cell>
          <cell r="BL138" t="str">
            <v>최초</v>
          </cell>
          <cell r="BQ138">
            <v>1</v>
          </cell>
          <cell r="BR138">
            <v>37452</v>
          </cell>
          <cell r="BT138" t="str">
            <v>하진식</v>
          </cell>
          <cell r="BW138">
            <v>1</v>
          </cell>
          <cell r="BX138">
            <v>2</v>
          </cell>
          <cell r="BY138">
            <v>37540</v>
          </cell>
          <cell r="BZ138">
            <v>37541</v>
          </cell>
          <cell r="CA138" t="str">
            <v>하진식</v>
          </cell>
          <cell r="CD138" t="str">
            <v>김홍진</v>
          </cell>
          <cell r="CE138" t="e">
            <v>#N/A</v>
          </cell>
          <cell r="CF138">
            <v>36777</v>
          </cell>
          <cell r="CJ138">
            <v>6</v>
          </cell>
          <cell r="CL138">
            <v>37591</v>
          </cell>
          <cell r="CM138">
            <v>6</v>
          </cell>
          <cell r="CN138">
            <v>55</v>
          </cell>
          <cell r="CO138">
            <v>16</v>
          </cell>
          <cell r="CQ138">
            <v>55</v>
          </cell>
          <cell r="CR138">
            <v>110</v>
          </cell>
          <cell r="CT138">
            <v>0</v>
          </cell>
          <cell r="CU138">
            <v>16</v>
          </cell>
          <cell r="CW138" t="str">
            <v>8월</v>
          </cell>
          <cell r="DD138" t="str">
            <v>8월</v>
          </cell>
          <cell r="DF138" t="str">
            <v>하진식</v>
          </cell>
          <cell r="DI138" t="str">
            <v>김홍진</v>
          </cell>
        </row>
        <row r="139">
          <cell r="B139" t="str">
            <v>QM1152</v>
          </cell>
          <cell r="C139">
            <v>3</v>
          </cell>
          <cell r="D139">
            <v>37344</v>
          </cell>
          <cell r="E139" t="str">
            <v>노수테크㈜</v>
          </cell>
          <cell r="H139" t="str">
            <v>우정헌</v>
          </cell>
          <cell r="J139" t="str">
            <v>503-81-33580</v>
          </cell>
          <cell r="K139" t="str">
            <v>건설, 제조</v>
          </cell>
          <cell r="L139" t="str">
            <v>설비공사, 난방시공, 조립금속</v>
          </cell>
          <cell r="M139" t="str">
            <v>704-080</v>
          </cell>
          <cell r="N139" t="str">
            <v>대구 달서구 성당동 825-14</v>
          </cell>
          <cell r="R139" t="str">
            <v>소음기, 연돌, 닥프, 가스배관, 설비류에 대한 생산설치 시공 및 부가서비스</v>
          </cell>
          <cell r="S139" t="str">
            <v>관리부</v>
          </cell>
          <cell r="T139" t="str">
            <v>노수문</v>
          </cell>
          <cell r="U139" t="str">
            <v>공장장</v>
          </cell>
          <cell r="V139" t="str">
            <v>053-625-0044</v>
          </cell>
          <cell r="W139" t="str">
            <v>053-624-2686</v>
          </cell>
          <cell r="X139" t="str">
            <v>rosoo@kornet.net</v>
          </cell>
          <cell r="Z139" t="str">
            <v>ISO 9001:2000</v>
          </cell>
          <cell r="AA139" t="str">
            <v>172</v>
          </cell>
          <cell r="AB139">
            <v>2811</v>
          </cell>
          <cell r="AC139">
            <v>8</v>
          </cell>
          <cell r="AD139" t="str">
            <v>영남지사</v>
          </cell>
          <cell r="AE139" t="str">
            <v>KSMC</v>
          </cell>
          <cell r="AF139" t="str">
            <v>영남지사</v>
          </cell>
          <cell r="AG139" t="str">
            <v>지급</v>
          </cell>
          <cell r="AH139" t="str">
            <v>전환</v>
          </cell>
          <cell r="AI139" t="str">
            <v>신규</v>
          </cell>
          <cell r="AJ139" t="str">
            <v>영남지사</v>
          </cell>
          <cell r="AK139" t="str">
            <v>정태호</v>
          </cell>
          <cell r="AL139">
            <v>1</v>
          </cell>
          <cell r="AM139">
            <v>0.5</v>
          </cell>
          <cell r="AN139">
            <v>1.5</v>
          </cell>
          <cell r="AO139">
            <v>2</v>
          </cell>
          <cell r="AP139">
            <v>165</v>
          </cell>
          <cell r="AQ139">
            <v>55</v>
          </cell>
          <cell r="AV139">
            <v>1</v>
          </cell>
          <cell r="AW139">
            <v>0.5</v>
          </cell>
          <cell r="AX139">
            <v>37349</v>
          </cell>
          <cell r="AY139" t="str">
            <v>김광수</v>
          </cell>
          <cell r="AZ139" t="str">
            <v>정태호</v>
          </cell>
          <cell r="BC139">
            <v>2</v>
          </cell>
          <cell r="BD139">
            <v>1.5</v>
          </cell>
          <cell r="BE139">
            <v>37355</v>
          </cell>
          <cell r="BF139">
            <v>37356</v>
          </cell>
          <cell r="BG139" t="str">
            <v>정태호</v>
          </cell>
          <cell r="BJ139" t="str">
            <v>완료</v>
          </cell>
          <cell r="BK139" t="str">
            <v>완료</v>
          </cell>
          <cell r="BL139" t="str">
            <v>1사</v>
          </cell>
          <cell r="BQ139">
            <v>0.5</v>
          </cell>
          <cell r="BR139">
            <v>37349</v>
          </cell>
          <cell r="BS139" t="str">
            <v>김광수</v>
          </cell>
          <cell r="BT139" t="str">
            <v>정태호</v>
          </cell>
          <cell r="BX139">
            <v>1.5</v>
          </cell>
          <cell r="BY139">
            <v>37355</v>
          </cell>
          <cell r="BZ139">
            <v>37356</v>
          </cell>
          <cell r="CA139" t="str">
            <v>정태호</v>
          </cell>
          <cell r="CD139" t="str">
            <v>완료</v>
          </cell>
          <cell r="CE139" t="str">
            <v>RQM0633</v>
          </cell>
          <cell r="CF139">
            <v>37365</v>
          </cell>
          <cell r="CJ139">
            <v>6</v>
          </cell>
          <cell r="CK139" t="str">
            <v>1사</v>
          </cell>
          <cell r="CL139">
            <v>37591</v>
          </cell>
          <cell r="CM139">
            <v>1</v>
          </cell>
          <cell r="CN139">
            <v>55</v>
          </cell>
          <cell r="CO139">
            <v>16</v>
          </cell>
          <cell r="CQ139">
            <v>0</v>
          </cell>
          <cell r="CR139">
            <v>0</v>
          </cell>
          <cell r="CT139">
            <v>16</v>
          </cell>
          <cell r="CU139">
            <v>0</v>
          </cell>
          <cell r="CV139">
            <v>0.5</v>
          </cell>
          <cell r="CW139">
            <v>37349</v>
          </cell>
          <cell r="CY139" t="str">
            <v>정태호</v>
          </cell>
          <cell r="DC139">
            <v>1.5</v>
          </cell>
          <cell r="DD139">
            <v>37355</v>
          </cell>
          <cell r="DE139">
            <v>37356</v>
          </cell>
          <cell r="DF139" t="str">
            <v>정태호</v>
          </cell>
        </row>
        <row r="140">
          <cell r="B140" t="str">
            <v>QS1153</v>
          </cell>
          <cell r="C140">
            <v>4</v>
          </cell>
          <cell r="D140">
            <v>37347</v>
          </cell>
          <cell r="E140" t="str">
            <v>대신물산㈜</v>
          </cell>
          <cell r="H140" t="str">
            <v>박영태</v>
          </cell>
          <cell r="J140" t="str">
            <v>503-81-08193</v>
          </cell>
          <cell r="K140" t="str">
            <v>제조업, 부동산</v>
          </cell>
          <cell r="L140" t="str">
            <v>비경화가황고무관, 호스</v>
          </cell>
          <cell r="M140" t="str">
            <v>704-240</v>
          </cell>
          <cell r="N140" t="str">
            <v>대구 달서구 호림동 4-2</v>
          </cell>
          <cell r="R140" t="str">
            <v>자동차용 고무(RUBBER), 호스에 대한 생산 및 부가서비스</v>
          </cell>
          <cell r="S140" t="str">
            <v>품질관리부</v>
          </cell>
          <cell r="T140" t="str">
            <v>권숙임</v>
          </cell>
          <cell r="U140" t="str">
            <v>대리</v>
          </cell>
          <cell r="V140" t="str">
            <v>053-592-4000</v>
          </cell>
          <cell r="W140" t="str">
            <v>053-581-8239</v>
          </cell>
          <cell r="X140" t="str">
            <v>park_gc@changheung.co.kr</v>
          </cell>
          <cell r="Y140" t="str">
            <v>www.daesincorp.co.kr</v>
          </cell>
          <cell r="Z140" t="str">
            <v>QS 9000/9002</v>
          </cell>
          <cell r="AA140">
            <v>224</v>
          </cell>
          <cell r="AB140">
            <v>3430</v>
          </cell>
          <cell r="AC140">
            <v>15</v>
          </cell>
          <cell r="AD140" t="str">
            <v>영남지사</v>
          </cell>
          <cell r="AF140" t="str">
            <v>영남지사</v>
          </cell>
          <cell r="AG140" t="str">
            <v>지급</v>
          </cell>
          <cell r="AH140" t="str">
            <v>KMAQA사후</v>
          </cell>
          <cell r="AI140" t="str">
            <v>전환</v>
          </cell>
          <cell r="AJ140" t="str">
            <v>영남지사</v>
          </cell>
          <cell r="AK140" t="str">
            <v>민창기</v>
          </cell>
          <cell r="AM140">
            <v>4</v>
          </cell>
          <cell r="AN140">
            <v>1</v>
          </cell>
          <cell r="AO140">
            <v>1</v>
          </cell>
          <cell r="AP140">
            <v>55</v>
          </cell>
          <cell r="AQ140" t="str">
            <v>해당없음</v>
          </cell>
          <cell r="AR140" t="str">
            <v>해당없음</v>
          </cell>
          <cell r="BC140">
            <v>4</v>
          </cell>
          <cell r="BD140">
            <v>1</v>
          </cell>
          <cell r="BE140">
            <v>37369</v>
          </cell>
          <cell r="BF140" t="str">
            <v>민창기</v>
          </cell>
          <cell r="BG140" t="str">
            <v>민창기</v>
          </cell>
          <cell r="BI140" t="str">
            <v>고백주</v>
          </cell>
          <cell r="BJ140" t="str">
            <v>고백주</v>
          </cell>
          <cell r="BK140" t="str">
            <v>완료</v>
          </cell>
          <cell r="BL140" t="str">
            <v>4사</v>
          </cell>
          <cell r="BX140">
            <v>1</v>
          </cell>
          <cell r="BY140">
            <v>37575</v>
          </cell>
          <cell r="BZ140" t="str">
            <v>민창기</v>
          </cell>
          <cell r="CA140" t="str">
            <v>민창기</v>
          </cell>
          <cell r="CC140" t="str">
            <v>고백주</v>
          </cell>
          <cell r="CD140" t="str">
            <v>완료</v>
          </cell>
          <cell r="CE140" t="str">
            <v>RQM0694/RQS0016</v>
          </cell>
          <cell r="CF140">
            <v>36875</v>
          </cell>
          <cell r="CJ140">
            <v>6</v>
          </cell>
          <cell r="CK140" t="str">
            <v>4사</v>
          </cell>
          <cell r="CL140">
            <v>37712</v>
          </cell>
          <cell r="CM140">
            <v>1</v>
          </cell>
          <cell r="CN140">
            <v>55</v>
          </cell>
          <cell r="CO140">
            <v>16</v>
          </cell>
          <cell r="CQ140">
            <v>0</v>
          </cell>
          <cell r="CR140">
            <v>55</v>
          </cell>
          <cell r="CT140">
            <v>0</v>
          </cell>
          <cell r="CU140">
            <v>16</v>
          </cell>
          <cell r="DD140">
            <v>37369</v>
          </cell>
          <cell r="DE140">
            <v>37372</v>
          </cell>
          <cell r="DF140" t="str">
            <v>민창기</v>
          </cell>
          <cell r="DG140" t="str">
            <v>김희민</v>
          </cell>
          <cell r="DI140" t="str">
            <v>고백주</v>
          </cell>
          <cell r="DQ140">
            <v>1</v>
          </cell>
          <cell r="DR140">
            <v>37369</v>
          </cell>
          <cell r="DT140" t="str">
            <v>민창기</v>
          </cell>
          <cell r="DW140" t="str">
            <v>고백주</v>
          </cell>
          <cell r="DX140">
            <v>1</v>
          </cell>
          <cell r="DY140">
            <v>37575</v>
          </cell>
          <cell r="EA140" t="str">
            <v>민창기</v>
          </cell>
        </row>
        <row r="141">
          <cell r="B141" t="str">
            <v>QS1154</v>
          </cell>
          <cell r="C141">
            <v>4</v>
          </cell>
          <cell r="D141">
            <v>37347</v>
          </cell>
          <cell r="E141" t="str">
            <v>대신산업</v>
          </cell>
          <cell r="H141" t="str">
            <v>박영봉</v>
          </cell>
          <cell r="J141" t="str">
            <v>514-23-64045</v>
          </cell>
          <cell r="K141" t="str">
            <v>제조업</v>
          </cell>
          <cell r="L141" t="str">
            <v>일반플라스틱필름, 시트</v>
          </cell>
          <cell r="M141" t="str">
            <v>704-240</v>
          </cell>
          <cell r="N141" t="str">
            <v>대구 달서구 호림동 4-2</v>
          </cell>
          <cell r="R141" t="str">
            <v>자동차용 플라스틱류(사출)에 대한 생산 및 부가서비스</v>
          </cell>
          <cell r="S141" t="str">
            <v>품질관리부</v>
          </cell>
          <cell r="T141" t="str">
            <v>권숙임</v>
          </cell>
          <cell r="U141" t="str">
            <v>대리</v>
          </cell>
          <cell r="V141" t="str">
            <v>053-592-4000</v>
          </cell>
          <cell r="W141" t="str">
            <v>053-581-8239</v>
          </cell>
          <cell r="Y141" t="str">
            <v>www.daesincorp.co.kr</v>
          </cell>
          <cell r="Z141" t="str">
            <v>QS 9000/9002</v>
          </cell>
          <cell r="AA141">
            <v>224</v>
          </cell>
          <cell r="AB141">
            <v>3430</v>
          </cell>
          <cell r="AC141">
            <v>15</v>
          </cell>
          <cell r="AD141" t="str">
            <v>영남지사</v>
          </cell>
          <cell r="AF141" t="str">
            <v>영남지사</v>
          </cell>
          <cell r="AG141" t="str">
            <v>지급</v>
          </cell>
          <cell r="AH141" t="str">
            <v>KMAQA사후</v>
          </cell>
          <cell r="AI141" t="str">
            <v>전환</v>
          </cell>
          <cell r="AJ141" t="str">
            <v>영남지사</v>
          </cell>
          <cell r="AK141" t="str">
            <v>민창기</v>
          </cell>
          <cell r="AM141">
            <v>1</v>
          </cell>
          <cell r="AN141">
            <v>1</v>
          </cell>
          <cell r="AO141">
            <v>1</v>
          </cell>
          <cell r="AP141">
            <v>55</v>
          </cell>
          <cell r="AQ141" t="str">
            <v>해당없음</v>
          </cell>
          <cell r="AR141" t="str">
            <v>해당없음</v>
          </cell>
          <cell r="BC141">
            <v>1</v>
          </cell>
          <cell r="BD141">
            <v>1</v>
          </cell>
          <cell r="BE141">
            <v>37370</v>
          </cell>
          <cell r="BF141" t="str">
            <v>김경호</v>
          </cell>
          <cell r="BG141" t="str">
            <v>민창기</v>
          </cell>
          <cell r="BJ141" t="str">
            <v>고백주</v>
          </cell>
          <cell r="BK141" t="str">
            <v>완료</v>
          </cell>
          <cell r="BL141" t="str">
            <v>3사</v>
          </cell>
          <cell r="BX141">
            <v>1</v>
          </cell>
          <cell r="BY141">
            <v>37576</v>
          </cell>
          <cell r="BZ141" t="str">
            <v>김경호</v>
          </cell>
          <cell r="CA141" t="str">
            <v>민창기</v>
          </cell>
          <cell r="CD141" t="str">
            <v>완료</v>
          </cell>
          <cell r="CE141" t="str">
            <v>RQM0695/RQS0017</v>
          </cell>
          <cell r="CF141">
            <v>37078</v>
          </cell>
          <cell r="CJ141">
            <v>6</v>
          </cell>
          <cell r="CK141" t="str">
            <v>3사</v>
          </cell>
          <cell r="CL141">
            <v>37712</v>
          </cell>
          <cell r="CM141">
            <v>1</v>
          </cell>
          <cell r="CN141">
            <v>55</v>
          </cell>
          <cell r="CO141">
            <v>16</v>
          </cell>
          <cell r="CQ141">
            <v>0</v>
          </cell>
          <cell r="CR141">
            <v>55</v>
          </cell>
          <cell r="CT141">
            <v>0</v>
          </cell>
          <cell r="CU141">
            <v>16</v>
          </cell>
          <cell r="DD141">
            <v>37370</v>
          </cell>
          <cell r="DF141" t="str">
            <v>민창기</v>
          </cell>
          <cell r="DI141" t="str">
            <v>고백주</v>
          </cell>
          <cell r="DJ141">
            <v>1</v>
          </cell>
          <cell r="DK141">
            <v>37370</v>
          </cell>
          <cell r="DM141" t="str">
            <v>민창기</v>
          </cell>
          <cell r="DP141" t="str">
            <v>고백주</v>
          </cell>
          <cell r="DQ141">
            <v>1</v>
          </cell>
          <cell r="DR141">
            <v>37576</v>
          </cell>
          <cell r="DT141" t="str">
            <v>민창기</v>
          </cell>
        </row>
        <row r="142">
          <cell r="B142" t="str">
            <v>EM1155</v>
          </cell>
          <cell r="C142">
            <v>4</v>
          </cell>
          <cell r="D142">
            <v>37348</v>
          </cell>
          <cell r="E142" t="str">
            <v>㈜덕성 인천공장</v>
          </cell>
          <cell r="H142" t="str">
            <v>이해성, 이희덕</v>
          </cell>
          <cell r="J142" t="str">
            <v>139-85-03578</v>
          </cell>
          <cell r="K142" t="str">
            <v>제조업</v>
          </cell>
          <cell r="L142" t="str">
            <v>인조피혁, 합성수지</v>
          </cell>
          <cell r="M142" t="str">
            <v>405-846</v>
          </cell>
          <cell r="N142" t="str">
            <v>인천 남동 남촌 616-9</v>
          </cell>
          <cell r="R142" t="str">
            <v>합성피혁에 대한 생산 및 폐기물 처리</v>
          </cell>
          <cell r="S142" t="str">
            <v>관리팀</v>
          </cell>
          <cell r="T142" t="str">
            <v>박정환</v>
          </cell>
          <cell r="U142" t="str">
            <v>대리</v>
          </cell>
          <cell r="V142" t="str">
            <v>032-812-2335</v>
          </cell>
          <cell r="W142" t="str">
            <v>032-812-2337</v>
          </cell>
          <cell r="X142" t="str">
            <v>em186540@nuri.net</v>
          </cell>
          <cell r="Z142" t="str">
            <v>ISO 14001:1996</v>
          </cell>
          <cell r="AA142" t="str">
            <v>141</v>
          </cell>
          <cell r="AB142">
            <v>2521</v>
          </cell>
          <cell r="AC142">
            <v>92</v>
          </cell>
          <cell r="AD142" t="str">
            <v>QA LIST</v>
          </cell>
          <cell r="AG142" t="str">
            <v>KMAQA사후</v>
          </cell>
          <cell r="AH142" t="str">
            <v>KMAQA사후</v>
          </cell>
          <cell r="AI142" t="str">
            <v>전환</v>
          </cell>
          <cell r="AJ142" t="str">
            <v>송철근</v>
          </cell>
          <cell r="AK142" t="str">
            <v>송철근</v>
          </cell>
          <cell r="AM142">
            <v>1</v>
          </cell>
          <cell r="AN142">
            <v>2</v>
          </cell>
          <cell r="AO142">
            <v>2</v>
          </cell>
          <cell r="AP142">
            <v>110</v>
          </cell>
          <cell r="AQ142" t="str">
            <v>해당없음</v>
          </cell>
          <cell r="AR142" t="str">
            <v>해당없음</v>
          </cell>
          <cell r="BC142">
            <v>1</v>
          </cell>
          <cell r="BD142">
            <v>2</v>
          </cell>
          <cell r="BE142">
            <v>37370</v>
          </cell>
          <cell r="BF142">
            <v>37371</v>
          </cell>
          <cell r="BG142" t="str">
            <v>송철근</v>
          </cell>
          <cell r="BJ142" t="str">
            <v>송일석</v>
          </cell>
          <cell r="BK142" t="str">
            <v>완료</v>
          </cell>
          <cell r="BL142" t="str">
            <v>3사</v>
          </cell>
          <cell r="BW142">
            <v>1</v>
          </cell>
          <cell r="BX142">
            <v>2</v>
          </cell>
          <cell r="BY142">
            <v>37602</v>
          </cell>
          <cell r="BZ142">
            <v>37603</v>
          </cell>
          <cell r="CA142" t="str">
            <v>송철근</v>
          </cell>
          <cell r="CD142" t="str">
            <v>8월</v>
          </cell>
          <cell r="CE142" t="str">
            <v>REM0005</v>
          </cell>
          <cell r="CF142">
            <v>37008</v>
          </cell>
          <cell r="CJ142">
            <v>6</v>
          </cell>
          <cell r="CK142" t="str">
            <v>3사</v>
          </cell>
          <cell r="CL142">
            <v>37591</v>
          </cell>
          <cell r="CM142">
            <v>2</v>
          </cell>
          <cell r="CN142">
            <v>55</v>
          </cell>
          <cell r="CO142">
            <v>8</v>
          </cell>
          <cell r="CQ142">
            <v>0</v>
          </cell>
          <cell r="CR142">
            <v>110</v>
          </cell>
          <cell r="CU142">
            <v>8</v>
          </cell>
          <cell r="DC142">
            <v>2</v>
          </cell>
          <cell r="DD142">
            <v>37370</v>
          </cell>
          <cell r="DE142">
            <v>37371</v>
          </cell>
          <cell r="DF142" t="str">
            <v>송철근</v>
          </cell>
          <cell r="DI142" t="str">
            <v>송일석</v>
          </cell>
          <cell r="DQ142">
            <v>2</v>
          </cell>
          <cell r="DR142">
            <v>37370</v>
          </cell>
          <cell r="DS142">
            <v>37371</v>
          </cell>
          <cell r="DT142" t="str">
            <v>송철근</v>
          </cell>
          <cell r="DW142" t="str">
            <v>송일석</v>
          </cell>
        </row>
        <row r="143">
          <cell r="B143" t="str">
            <v>QM1155</v>
          </cell>
          <cell r="C143">
            <v>4</v>
          </cell>
          <cell r="D143">
            <v>37348</v>
          </cell>
          <cell r="E143" t="str">
            <v>㈜덕성 인천공장</v>
          </cell>
          <cell r="H143" t="str">
            <v>이해성, 이희덕</v>
          </cell>
          <cell r="J143" t="str">
            <v>139-85-03578</v>
          </cell>
          <cell r="K143" t="str">
            <v>제조업</v>
          </cell>
          <cell r="L143" t="str">
            <v>인조피혁, 합성수지</v>
          </cell>
          <cell r="M143" t="str">
            <v>405-846</v>
          </cell>
          <cell r="N143" t="str">
            <v>인천 남동 남촌 616-9</v>
          </cell>
          <cell r="R143" t="str">
            <v>합성피혁에 대한 생산 및 부가서비스</v>
          </cell>
          <cell r="S143" t="str">
            <v>관리팀</v>
          </cell>
          <cell r="T143" t="str">
            <v>박정환</v>
          </cell>
          <cell r="U143" t="str">
            <v>대리</v>
          </cell>
          <cell r="V143" t="str">
            <v>032-812-2335</v>
          </cell>
          <cell r="W143" t="str">
            <v>032-812-2337</v>
          </cell>
          <cell r="Z143" t="str">
            <v>ISO 9002:1994</v>
          </cell>
          <cell r="AA143" t="str">
            <v>141</v>
          </cell>
          <cell r="AB143">
            <v>2521</v>
          </cell>
          <cell r="AC143">
            <v>92</v>
          </cell>
          <cell r="AD143" t="str">
            <v>QA LIST</v>
          </cell>
          <cell r="AE143" t="str">
            <v>김관수</v>
          </cell>
          <cell r="AF143" t="str">
            <v>김관수</v>
          </cell>
          <cell r="AH143" t="str">
            <v>KMAQA갱신</v>
          </cell>
          <cell r="AI143" t="str">
            <v>전환</v>
          </cell>
          <cell r="AJ143" t="str">
            <v>송철근</v>
          </cell>
          <cell r="AK143" t="str">
            <v>송철근</v>
          </cell>
          <cell r="AL143">
            <v>1</v>
          </cell>
          <cell r="AM143">
            <v>0.5</v>
          </cell>
          <cell r="AN143">
            <v>4</v>
          </cell>
          <cell r="AO143">
            <v>4.5</v>
          </cell>
          <cell r="AP143">
            <v>247.5</v>
          </cell>
          <cell r="AR143" t="str">
            <v>해당없음</v>
          </cell>
          <cell r="AV143">
            <v>1</v>
          </cell>
          <cell r="AW143">
            <v>0.5</v>
          </cell>
          <cell r="AX143">
            <v>37350</v>
          </cell>
          <cell r="AY143" t="str">
            <v>하진식</v>
          </cell>
          <cell r="AZ143" t="str">
            <v>박민</v>
          </cell>
          <cell r="BC143" t="str">
            <v>김해석</v>
          </cell>
          <cell r="BD143">
            <v>4</v>
          </cell>
          <cell r="BE143">
            <v>37365</v>
          </cell>
          <cell r="BF143">
            <v>37366</v>
          </cell>
          <cell r="BG143" t="str">
            <v>박민</v>
          </cell>
          <cell r="BH143" t="str">
            <v>송철근</v>
          </cell>
          <cell r="BI143" t="str">
            <v>김홍진</v>
          </cell>
          <cell r="BJ143" t="str">
            <v>김해석</v>
          </cell>
          <cell r="BK143" t="str">
            <v>완료</v>
          </cell>
          <cell r="BL143" t="str">
            <v>1사</v>
          </cell>
          <cell r="BP143">
            <v>1</v>
          </cell>
          <cell r="BQ143">
            <v>37452</v>
          </cell>
          <cell r="BS143" t="str">
            <v>하진식</v>
          </cell>
          <cell r="BW143">
            <v>2</v>
          </cell>
          <cell r="BX143">
            <v>2</v>
          </cell>
          <cell r="BY143">
            <v>37600</v>
          </cell>
          <cell r="BZ143">
            <v>37601</v>
          </cell>
          <cell r="CA143" t="str">
            <v>박민</v>
          </cell>
          <cell r="CC143" t="str">
            <v>김홍진</v>
          </cell>
          <cell r="CD143" t="str">
            <v>8월</v>
          </cell>
          <cell r="CE143" t="str">
            <v>RQM0667</v>
          </cell>
          <cell r="CF143">
            <v>35184</v>
          </cell>
          <cell r="CG143" t="str">
            <v>99/04/2902/4/29</v>
          </cell>
          <cell r="CJ143">
            <v>9</v>
          </cell>
          <cell r="CK143" t="str">
            <v>2사</v>
          </cell>
          <cell r="CL143">
            <v>37865</v>
          </cell>
          <cell r="CM143">
            <v>2</v>
          </cell>
          <cell r="CN143">
            <v>55</v>
          </cell>
          <cell r="CO143">
            <v>8</v>
          </cell>
          <cell r="CQ143">
            <v>27.5</v>
          </cell>
          <cell r="CR143">
            <v>220</v>
          </cell>
          <cell r="CT143">
            <v>0</v>
          </cell>
          <cell r="CU143">
            <v>16</v>
          </cell>
          <cell r="CV143">
            <v>0.5</v>
          </cell>
          <cell r="CW143">
            <v>37350</v>
          </cell>
          <cell r="CY143" t="str">
            <v>박민</v>
          </cell>
          <cell r="DB143" t="str">
            <v>김해석</v>
          </cell>
          <cell r="DC143">
            <v>4</v>
          </cell>
          <cell r="DD143">
            <v>37365</v>
          </cell>
          <cell r="DE143">
            <v>37366</v>
          </cell>
          <cell r="DF143" t="str">
            <v>박민</v>
          </cell>
          <cell r="DG143" t="str">
            <v>송철근</v>
          </cell>
          <cell r="DI143" t="str">
            <v>김해석</v>
          </cell>
          <cell r="DJ143">
            <v>2</v>
          </cell>
          <cell r="DK143">
            <v>37600</v>
          </cell>
          <cell r="DL143">
            <v>37601</v>
          </cell>
          <cell r="DM143" t="str">
            <v>박민</v>
          </cell>
        </row>
        <row r="144">
          <cell r="B144" t="str">
            <v>EM1156</v>
          </cell>
          <cell r="C144">
            <v>4</v>
          </cell>
          <cell r="D144">
            <v>37348</v>
          </cell>
          <cell r="E144" t="str">
            <v>㈜덕성 수원공장</v>
          </cell>
          <cell r="F144" t="str">
            <v>입회대상으로 2사시 최초로 진행</v>
          </cell>
          <cell r="H144" t="str">
            <v>이희덕</v>
          </cell>
          <cell r="J144" t="str">
            <v>124-85-02785</v>
          </cell>
          <cell r="K144" t="str">
            <v>제조</v>
          </cell>
          <cell r="L144" t="str">
            <v xml:space="preserve">합성피혁 </v>
          </cell>
          <cell r="M144" t="str">
            <v>442-390</v>
          </cell>
          <cell r="N144" t="str">
            <v>경기 수원 팔달구 신동 557-1</v>
          </cell>
          <cell r="R144" t="str">
            <v>합성 피혁및 합성수지(폴리우레탄)에 대한 생산 및 부가서비스</v>
          </cell>
          <cell r="S144" t="str">
            <v>업무지원부</v>
          </cell>
          <cell r="T144" t="str">
            <v>이재용</v>
          </cell>
          <cell r="U144" t="str">
            <v>차장</v>
          </cell>
          <cell r="V144" t="str">
            <v>031-204-0781</v>
          </cell>
          <cell r="W144" t="str">
            <v>031-204-0787</v>
          </cell>
          <cell r="X144" t="str">
            <v>kisong@duksung21.commmcho@duksung21.com</v>
          </cell>
          <cell r="Z144" t="str">
            <v>ISO 14001:1996</v>
          </cell>
          <cell r="AA144" t="str">
            <v>121</v>
          </cell>
          <cell r="AB144">
            <v>2415</v>
          </cell>
          <cell r="AC144">
            <v>119</v>
          </cell>
          <cell r="AD144" t="str">
            <v>QA LIST</v>
          </cell>
          <cell r="AE144" t="str">
            <v>KSMC</v>
          </cell>
          <cell r="AF144" t="str">
            <v>영남지사</v>
          </cell>
          <cell r="AH144" t="str">
            <v>KMAQA사후</v>
          </cell>
          <cell r="AI144" t="str">
            <v>전환</v>
          </cell>
          <cell r="AJ144" t="str">
            <v>송철근</v>
          </cell>
          <cell r="AK144" t="str">
            <v>송철근</v>
          </cell>
          <cell r="AL144">
            <v>0.5</v>
          </cell>
          <cell r="AM144">
            <v>1</v>
          </cell>
          <cell r="AN144">
            <v>3</v>
          </cell>
          <cell r="AO144">
            <v>4</v>
          </cell>
          <cell r="AP144">
            <v>198</v>
          </cell>
          <cell r="AR144" t="str">
            <v>해당없음</v>
          </cell>
          <cell r="AV144">
            <v>0.5</v>
          </cell>
          <cell r="AW144">
            <v>1</v>
          </cell>
          <cell r="AX144">
            <v>37355</v>
          </cell>
          <cell r="AY144" t="str">
            <v>정태호</v>
          </cell>
          <cell r="AZ144" t="str">
            <v>송철근</v>
          </cell>
          <cell r="BC144" t="str">
            <v>김광수</v>
          </cell>
          <cell r="BD144">
            <v>4</v>
          </cell>
          <cell r="BE144">
            <v>37361</v>
          </cell>
          <cell r="BF144">
            <v>37362</v>
          </cell>
          <cell r="BG144" t="str">
            <v>송철근</v>
          </cell>
          <cell r="BH144" t="str">
            <v>이종학</v>
          </cell>
          <cell r="BJ144" t="str">
            <v>김광수</v>
          </cell>
          <cell r="BK144" t="str">
            <v>완료</v>
          </cell>
          <cell r="BL144" t="str">
            <v>3사</v>
          </cell>
          <cell r="BP144">
            <v>0.5</v>
          </cell>
          <cell r="BQ144">
            <v>37349</v>
          </cell>
          <cell r="BS144" t="str">
            <v>정태호</v>
          </cell>
          <cell r="BW144">
            <v>1.5</v>
          </cell>
          <cell r="BX144">
            <v>3</v>
          </cell>
          <cell r="BY144">
            <v>37599</v>
          </cell>
          <cell r="BZ144">
            <v>37601</v>
          </cell>
          <cell r="CA144" t="str">
            <v>송철근</v>
          </cell>
          <cell r="CD144" t="str">
            <v>10월</v>
          </cell>
          <cell r="CE144" t="str">
            <v>REM0004</v>
          </cell>
          <cell r="CF144">
            <v>37008</v>
          </cell>
          <cell r="CJ144">
            <v>6</v>
          </cell>
          <cell r="CK144" t="str">
            <v>3사</v>
          </cell>
          <cell r="CL144">
            <v>37591</v>
          </cell>
          <cell r="CM144">
            <v>2</v>
          </cell>
          <cell r="CN144">
            <v>66</v>
          </cell>
          <cell r="CO144">
            <v>8</v>
          </cell>
          <cell r="CQ144">
            <v>0</v>
          </cell>
          <cell r="CR144">
            <v>198</v>
          </cell>
          <cell r="CT144">
            <v>0</v>
          </cell>
          <cell r="CU144">
            <v>16</v>
          </cell>
          <cell r="CV144">
            <v>1</v>
          </cell>
          <cell r="CW144">
            <v>37355</v>
          </cell>
          <cell r="CY144" t="str">
            <v>송철근</v>
          </cell>
          <cell r="DB144" t="str">
            <v>김광수</v>
          </cell>
          <cell r="DC144">
            <v>4</v>
          </cell>
          <cell r="DD144">
            <v>37361</v>
          </cell>
          <cell r="DE144">
            <v>37362</v>
          </cell>
          <cell r="DF144" t="str">
            <v>송철근</v>
          </cell>
          <cell r="DG144" t="str">
            <v>이종학</v>
          </cell>
          <cell r="DI144" t="str">
            <v>김광수</v>
          </cell>
          <cell r="DQ144" t="str">
            <v>14</v>
          </cell>
          <cell r="DR144" t="str">
            <v>02/4/902/4/15</v>
          </cell>
          <cell r="DS144">
            <v>37362</v>
          </cell>
          <cell r="DT144" t="str">
            <v>송철근송철근</v>
          </cell>
          <cell r="DU144" t="str">
            <v>이종학</v>
          </cell>
          <cell r="DW144" t="str">
            <v>김광수</v>
          </cell>
        </row>
        <row r="145">
          <cell r="B145" t="str">
            <v>QM1156</v>
          </cell>
          <cell r="C145">
            <v>4</v>
          </cell>
          <cell r="D145">
            <v>37348</v>
          </cell>
          <cell r="E145" t="str">
            <v>㈜덕성 수원공장</v>
          </cell>
          <cell r="H145" t="str">
            <v>이희덕</v>
          </cell>
          <cell r="J145" t="str">
            <v>124-85-02785</v>
          </cell>
          <cell r="K145" t="str">
            <v>제조</v>
          </cell>
          <cell r="L145" t="str">
            <v xml:space="preserve">합성피혁 </v>
          </cell>
          <cell r="M145" t="str">
            <v>442-390</v>
          </cell>
          <cell r="N145" t="str">
            <v>경기 수원 팔달구 신동 557-1</v>
          </cell>
          <cell r="R145" t="str">
            <v>합성 피혁및 합성수지(폴리우레탄)에 대한 생산 및 부가서비스</v>
          </cell>
          <cell r="S145" t="str">
            <v>업무지원부</v>
          </cell>
          <cell r="T145" t="str">
            <v>이재용</v>
          </cell>
          <cell r="U145" t="str">
            <v>차장</v>
          </cell>
          <cell r="V145" t="str">
            <v>031-204-0781</v>
          </cell>
          <cell r="W145" t="str">
            <v>031-204-0787</v>
          </cell>
          <cell r="Y145" t="str">
            <v>www.daesincorp.co.kr</v>
          </cell>
          <cell r="Z145" t="str">
            <v>ISO 9002:1994</v>
          </cell>
          <cell r="AA145" t="str">
            <v>121</v>
          </cell>
          <cell r="AB145">
            <v>2415</v>
          </cell>
          <cell r="AC145">
            <v>119</v>
          </cell>
          <cell r="AD145" t="str">
            <v>QA LIST</v>
          </cell>
          <cell r="AF145" t="str">
            <v>영남지사</v>
          </cell>
          <cell r="AG145" t="str">
            <v>KMAQA사후</v>
          </cell>
          <cell r="AH145" t="str">
            <v>KMAQA갱신</v>
          </cell>
          <cell r="AI145" t="str">
            <v>전환</v>
          </cell>
          <cell r="AJ145" t="str">
            <v>송철근</v>
          </cell>
          <cell r="AK145" t="str">
            <v>송철근</v>
          </cell>
          <cell r="AM145">
            <v>1</v>
          </cell>
          <cell r="AN145">
            <v>4</v>
          </cell>
          <cell r="AO145">
            <v>5</v>
          </cell>
          <cell r="AP145">
            <v>330</v>
          </cell>
          <cell r="AQ145" t="str">
            <v>해당없음</v>
          </cell>
          <cell r="AR145" t="str">
            <v>해당없음</v>
          </cell>
          <cell r="AW145">
            <v>1</v>
          </cell>
          <cell r="AX145">
            <v>37349</v>
          </cell>
          <cell r="AZ145" t="str">
            <v>송철근</v>
          </cell>
          <cell r="BC145">
            <v>1</v>
          </cell>
          <cell r="BD145">
            <v>4</v>
          </cell>
          <cell r="BE145">
            <v>37363</v>
          </cell>
          <cell r="BF145">
            <v>37364</v>
          </cell>
          <cell r="BG145" t="str">
            <v>송철근</v>
          </cell>
          <cell r="BH145" t="str">
            <v>박민</v>
          </cell>
          <cell r="BI145" t="str">
            <v>고백주</v>
          </cell>
          <cell r="BJ145" t="str">
            <v>김해석</v>
          </cell>
          <cell r="BK145" t="str">
            <v>완료</v>
          </cell>
          <cell r="BL145" t="str">
            <v>1사</v>
          </cell>
          <cell r="BX145">
            <v>3</v>
          </cell>
          <cell r="BY145">
            <v>37599</v>
          </cell>
          <cell r="BZ145">
            <v>37601</v>
          </cell>
          <cell r="CA145" t="str">
            <v>박민</v>
          </cell>
          <cell r="CC145" t="str">
            <v>고백주</v>
          </cell>
          <cell r="CD145" t="str">
            <v>완료</v>
          </cell>
          <cell r="CE145" t="str">
            <v>RQM0668</v>
          </cell>
          <cell r="CF145">
            <v>35184</v>
          </cell>
          <cell r="CG145">
            <v>37379</v>
          </cell>
          <cell r="CJ145">
            <v>9</v>
          </cell>
          <cell r="CK145" t="str">
            <v>1사</v>
          </cell>
          <cell r="CL145">
            <v>37622</v>
          </cell>
          <cell r="CM145">
            <v>3</v>
          </cell>
          <cell r="CN145">
            <v>66</v>
          </cell>
          <cell r="CO145">
            <v>8</v>
          </cell>
          <cell r="CQ145">
            <v>66</v>
          </cell>
          <cell r="CR145">
            <v>264</v>
          </cell>
          <cell r="CU145">
            <v>16</v>
          </cell>
          <cell r="CV145">
            <v>1</v>
          </cell>
          <cell r="CW145">
            <v>37349</v>
          </cell>
          <cell r="CY145" t="str">
            <v>송철근</v>
          </cell>
          <cell r="DC145">
            <v>4</v>
          </cell>
          <cell r="DD145">
            <v>37363</v>
          </cell>
          <cell r="DE145">
            <v>37364</v>
          </cell>
          <cell r="DF145" t="str">
            <v>송철근</v>
          </cell>
          <cell r="DG145" t="str">
            <v>박민</v>
          </cell>
          <cell r="DI145" t="str">
            <v>김해석</v>
          </cell>
        </row>
        <row r="146">
          <cell r="B146" t="str">
            <v>QM1157</v>
          </cell>
          <cell r="C146">
            <v>4</v>
          </cell>
          <cell r="D146">
            <v>37348</v>
          </cell>
          <cell r="E146" t="str">
            <v>한솔파텍㈜</v>
          </cell>
          <cell r="H146" t="str">
            <v>이봉훈</v>
          </cell>
          <cell r="J146" t="str">
            <v>312-81-15744</v>
          </cell>
          <cell r="K146" t="str">
            <v>제조업</v>
          </cell>
          <cell r="L146" t="str">
            <v>한지, 가공지</v>
          </cell>
          <cell r="M146" t="str">
            <v>330-920</v>
          </cell>
          <cell r="N146" t="str">
            <v>충남 천안시 광덕면 행정리 40-1</v>
          </cell>
          <cell r="R146" t="str">
            <v>초지(팬시, 박엽, 복사, 가공원지 포함) 및 가공지(감열, 감압, 하이크림지 포함)에 대한 생산</v>
          </cell>
          <cell r="S146" t="str">
            <v>생산기획팀</v>
          </cell>
          <cell r="T146" t="str">
            <v>윤덕환</v>
          </cell>
          <cell r="U146" t="str">
            <v>과장</v>
          </cell>
          <cell r="V146" t="str">
            <v>041-559-6280</v>
          </cell>
          <cell r="W146" t="str">
            <v>041-559-6277</v>
          </cell>
          <cell r="X146" t="str">
            <v>ydh@hansol.co.kr</v>
          </cell>
          <cell r="Y146" t="str">
            <v>www.hansolpatch.co.kr</v>
          </cell>
          <cell r="Z146" t="str">
            <v>ISO 9002:1994</v>
          </cell>
          <cell r="AA146" t="str">
            <v>071</v>
          </cell>
          <cell r="AB146">
            <v>2101</v>
          </cell>
          <cell r="AC146">
            <v>138</v>
          </cell>
          <cell r="AD146" t="str">
            <v>QA LIST</v>
          </cell>
          <cell r="AE146" t="str">
            <v>KMAC 임상태</v>
          </cell>
          <cell r="AF146" t="str">
            <v>영남지사</v>
          </cell>
          <cell r="AG146" t="str">
            <v>KMAQA사후</v>
          </cell>
          <cell r="AH146" t="str">
            <v>KMAQA갱신</v>
          </cell>
          <cell r="AI146" t="str">
            <v>전환</v>
          </cell>
          <cell r="AJ146" t="str">
            <v>송철근</v>
          </cell>
          <cell r="AK146" t="str">
            <v>송철근</v>
          </cell>
          <cell r="AM146">
            <v>1</v>
          </cell>
          <cell r="AN146">
            <v>4</v>
          </cell>
          <cell r="AO146">
            <v>5</v>
          </cell>
          <cell r="AP146">
            <v>330</v>
          </cell>
          <cell r="AQ146" t="str">
            <v>해당없음</v>
          </cell>
          <cell r="AR146" t="str">
            <v>해당없음</v>
          </cell>
          <cell r="AW146">
            <v>1</v>
          </cell>
          <cell r="AX146">
            <v>37375</v>
          </cell>
          <cell r="AZ146" t="str">
            <v>박민</v>
          </cell>
          <cell r="BC146">
            <v>1</v>
          </cell>
          <cell r="BD146">
            <v>4</v>
          </cell>
          <cell r="BE146">
            <v>37400</v>
          </cell>
          <cell r="BF146">
            <v>37401</v>
          </cell>
          <cell r="BG146" t="str">
            <v>박민</v>
          </cell>
          <cell r="BH146" t="str">
            <v>김영만</v>
          </cell>
          <cell r="BI146" t="str">
            <v>고백주</v>
          </cell>
          <cell r="BJ146" t="str">
            <v>김창진</v>
          </cell>
          <cell r="BK146" t="str">
            <v>완료</v>
          </cell>
          <cell r="BL146" t="str">
            <v>1사</v>
          </cell>
          <cell r="BQ146">
            <v>1</v>
          </cell>
          <cell r="BR146">
            <v>37375</v>
          </cell>
          <cell r="BT146" t="str">
            <v>박민</v>
          </cell>
          <cell r="BW146">
            <v>1</v>
          </cell>
          <cell r="BX146">
            <v>4</v>
          </cell>
          <cell r="BY146">
            <v>37400</v>
          </cell>
          <cell r="BZ146">
            <v>37401</v>
          </cell>
          <cell r="CA146" t="str">
            <v>박민</v>
          </cell>
          <cell r="CB146" t="str">
            <v>김영만</v>
          </cell>
          <cell r="CD146" t="str">
            <v>김창진</v>
          </cell>
          <cell r="CE146" t="str">
            <v>RQM0597</v>
          </cell>
          <cell r="CF146">
            <v>35348</v>
          </cell>
          <cell r="CG146">
            <v>36443</v>
          </cell>
          <cell r="CJ146">
            <v>9</v>
          </cell>
          <cell r="CK146" t="str">
            <v>1사</v>
          </cell>
          <cell r="CL146">
            <v>37653</v>
          </cell>
          <cell r="CM146">
            <v>3</v>
          </cell>
          <cell r="CN146">
            <v>66</v>
          </cell>
          <cell r="CO146">
            <v>12</v>
          </cell>
          <cell r="CQ146">
            <v>66</v>
          </cell>
          <cell r="CR146">
            <v>264</v>
          </cell>
          <cell r="CU146">
            <v>24</v>
          </cell>
          <cell r="CV146">
            <v>1</v>
          </cell>
          <cell r="CW146">
            <v>37375</v>
          </cell>
          <cell r="CY146" t="str">
            <v>박민</v>
          </cell>
          <cell r="DC146">
            <v>4</v>
          </cell>
          <cell r="DD146">
            <v>37400</v>
          </cell>
          <cell r="DE146">
            <v>37401</v>
          </cell>
          <cell r="DF146" t="str">
            <v>박민</v>
          </cell>
          <cell r="DG146" t="str">
            <v>김영만</v>
          </cell>
          <cell r="DI146" t="str">
            <v>김창진</v>
          </cell>
        </row>
        <row r="147">
          <cell r="B147" t="str">
            <v>QS1158</v>
          </cell>
          <cell r="C147">
            <v>4</v>
          </cell>
          <cell r="D147">
            <v>37348</v>
          </cell>
          <cell r="E147" t="str">
            <v>대일공업㈜ 두동공장</v>
          </cell>
          <cell r="H147" t="str">
            <v>김성문</v>
          </cell>
          <cell r="J147" t="str">
            <v>620-85-05067</v>
          </cell>
          <cell r="K147" t="str">
            <v>제조업</v>
          </cell>
          <cell r="L147" t="str">
            <v>자동차부품</v>
          </cell>
          <cell r="M147" t="str">
            <v>689-840</v>
          </cell>
          <cell r="N147" t="str">
            <v>울산 울주군 두서면 전읍리 302</v>
          </cell>
          <cell r="P147" t="str">
            <v>689-843 울산 울주군 두동면 봉계리 685</v>
          </cell>
          <cell r="R147" t="str">
            <v>자동차부품(변속기 Sub Ass'y, 엔진부품, Gear류, Shaft류)에 대한 생산 및 부가서비스</v>
          </cell>
          <cell r="S147" t="str">
            <v>품질관리부</v>
          </cell>
          <cell r="T147" t="str">
            <v>황규선</v>
          </cell>
          <cell r="U147" t="str">
            <v>부장</v>
          </cell>
          <cell r="V147" t="str">
            <v>052-262-9174</v>
          </cell>
          <cell r="W147" t="str">
            <v>052-262-9094</v>
          </cell>
          <cell r="Z147" t="str">
            <v>QS 9000/9002</v>
          </cell>
          <cell r="AA147">
            <v>224</v>
          </cell>
          <cell r="AB147">
            <v>3430</v>
          </cell>
          <cell r="AC147">
            <v>185</v>
          </cell>
          <cell r="AD147" t="str">
            <v>부산지사</v>
          </cell>
          <cell r="AF147" t="str">
            <v>부산지사</v>
          </cell>
          <cell r="AG147" t="str">
            <v>지급</v>
          </cell>
          <cell r="AH147" t="str">
            <v>KMAQA사후</v>
          </cell>
          <cell r="AI147" t="str">
            <v>전환</v>
          </cell>
          <cell r="AJ147" t="str">
            <v>부산지사</v>
          </cell>
          <cell r="AK147" t="str">
            <v>민창기</v>
          </cell>
          <cell r="AM147">
            <v>2</v>
          </cell>
          <cell r="AN147">
            <v>2</v>
          </cell>
          <cell r="AO147">
            <v>2</v>
          </cell>
          <cell r="AP147">
            <v>132</v>
          </cell>
          <cell r="AQ147" t="str">
            <v>해당없음</v>
          </cell>
          <cell r="AR147" t="str">
            <v>해당없음</v>
          </cell>
          <cell r="BC147">
            <v>2</v>
          </cell>
          <cell r="BD147">
            <v>2</v>
          </cell>
          <cell r="BE147">
            <v>37380</v>
          </cell>
          <cell r="BF147" t="str">
            <v>송철근</v>
          </cell>
          <cell r="BG147" t="str">
            <v>오병섭</v>
          </cell>
          <cell r="BH147" t="str">
            <v>김희민</v>
          </cell>
          <cell r="BI147" t="str">
            <v>송일석</v>
          </cell>
          <cell r="BJ147" t="str">
            <v>완료</v>
          </cell>
          <cell r="BK147" t="str">
            <v>완료</v>
          </cell>
          <cell r="BL147" t="str">
            <v>3사</v>
          </cell>
          <cell r="BW147">
            <v>2</v>
          </cell>
          <cell r="BX147">
            <v>2</v>
          </cell>
          <cell r="BY147">
            <v>37576</v>
          </cell>
          <cell r="BZ147" t="str">
            <v>송철근</v>
          </cell>
          <cell r="CA147" t="str">
            <v>오병섭</v>
          </cell>
          <cell r="CB147" t="str">
            <v>김희민</v>
          </cell>
          <cell r="CC147" t="str">
            <v>송일석</v>
          </cell>
          <cell r="CD147" t="str">
            <v>10월</v>
          </cell>
          <cell r="CE147" t="str">
            <v>RQM0698/RQS0020</v>
          </cell>
          <cell r="CF147">
            <v>37113</v>
          </cell>
          <cell r="CJ147">
            <v>6</v>
          </cell>
          <cell r="CK147" t="str">
            <v>3사</v>
          </cell>
          <cell r="CL147">
            <v>37742</v>
          </cell>
          <cell r="CM147">
            <v>2</v>
          </cell>
          <cell r="CN147">
            <v>66</v>
          </cell>
          <cell r="CO147">
            <v>0</v>
          </cell>
          <cell r="CQ147">
            <v>0</v>
          </cell>
          <cell r="CR147">
            <v>132</v>
          </cell>
          <cell r="CU147">
            <v>0</v>
          </cell>
          <cell r="DC147">
            <v>2</v>
          </cell>
          <cell r="DD147">
            <v>37380</v>
          </cell>
          <cell r="DE147">
            <v>37371</v>
          </cell>
          <cell r="DF147" t="str">
            <v>오병섭</v>
          </cell>
          <cell r="DG147" t="str">
            <v>김희민</v>
          </cell>
          <cell r="DI147" t="str">
            <v>송일석</v>
          </cell>
          <cell r="DQ147">
            <v>2</v>
          </cell>
          <cell r="DR147">
            <v>37576</v>
          </cell>
          <cell r="DS147">
            <v>37371</v>
          </cell>
          <cell r="DT147" t="str">
            <v>오병섭</v>
          </cell>
          <cell r="DU147" t="str">
            <v>김희민</v>
          </cell>
          <cell r="DW147" t="str">
            <v>송일석</v>
          </cell>
        </row>
        <row r="148">
          <cell r="B148" t="str">
            <v>QS1159</v>
          </cell>
          <cell r="C148">
            <v>4</v>
          </cell>
          <cell r="D148">
            <v>37348</v>
          </cell>
          <cell r="E148" t="str">
            <v>대일공업㈜ 두서공장</v>
          </cell>
          <cell r="H148" t="str">
            <v>김성문</v>
          </cell>
          <cell r="J148" t="str">
            <v>620-81-10295</v>
          </cell>
          <cell r="K148" t="str">
            <v>제조업</v>
          </cell>
          <cell r="L148" t="str">
            <v>금속공작기계 등</v>
          </cell>
          <cell r="M148" t="str">
            <v>689-833</v>
          </cell>
          <cell r="N148" t="str">
            <v>울산 울주군 두서면 전읍리 302</v>
          </cell>
          <cell r="P148" t="str">
            <v>울산 울주군 두서면 두서논공단지 302번지</v>
          </cell>
          <cell r="R148" t="str">
            <v>*지게차용 Transaxle 및 관련부품에 대한 생산 및 부가서비스*농기계(Tractor)용 Transmission &amp; Front Axle 및 관련부품에 대한 생산 및 부가서비스*Motor Cycle용 Engine &amp; Transmission 및 관련부품에 대한 생산 및 부가서비스*각종 공작기계 및 산업용기계용 Gear &amp; Shaft에 대한 생산 및 부가서비스</v>
          </cell>
          <cell r="S148" t="str">
            <v>품질보증부</v>
          </cell>
          <cell r="T148" t="str">
            <v>주윤대</v>
          </cell>
          <cell r="U148" t="str">
            <v>과장</v>
          </cell>
          <cell r="V148" t="str">
            <v>052-262-6331</v>
          </cell>
          <cell r="W148" t="str">
            <v>052-262-6335</v>
          </cell>
          <cell r="Z148" t="str">
            <v>QS 9000/9002</v>
          </cell>
          <cell r="AA148">
            <v>224</v>
          </cell>
          <cell r="AB148">
            <v>3430</v>
          </cell>
          <cell r="AC148">
            <v>237</v>
          </cell>
          <cell r="AD148" t="str">
            <v>부산지사</v>
          </cell>
          <cell r="AF148" t="str">
            <v>부산지사</v>
          </cell>
          <cell r="AG148" t="str">
            <v>지급</v>
          </cell>
          <cell r="AH148" t="str">
            <v>KMAQA사후</v>
          </cell>
          <cell r="AI148" t="str">
            <v>전환</v>
          </cell>
          <cell r="AJ148" t="str">
            <v>부산지사</v>
          </cell>
          <cell r="AK148" t="str">
            <v>민창기</v>
          </cell>
          <cell r="AL148">
            <v>0.5</v>
          </cell>
          <cell r="AM148">
            <v>4</v>
          </cell>
          <cell r="AN148">
            <v>2</v>
          </cell>
          <cell r="AO148">
            <v>2</v>
          </cell>
          <cell r="AP148">
            <v>132</v>
          </cell>
          <cell r="AQ148" t="str">
            <v>해당없음</v>
          </cell>
          <cell r="AR148" t="str">
            <v>해당없음</v>
          </cell>
          <cell r="AV148">
            <v>0.5</v>
          </cell>
          <cell r="AW148">
            <v>37350</v>
          </cell>
          <cell r="AY148" t="str">
            <v>박민</v>
          </cell>
          <cell r="BB148" t="str">
            <v>김해석</v>
          </cell>
          <cell r="BC148">
            <v>4</v>
          </cell>
          <cell r="BD148">
            <v>2</v>
          </cell>
          <cell r="BE148">
            <v>37378</v>
          </cell>
          <cell r="BF148" t="str">
            <v>박민</v>
          </cell>
          <cell r="BG148" t="str">
            <v>오병섭</v>
          </cell>
          <cell r="BH148" t="str">
            <v>김희민</v>
          </cell>
          <cell r="BI148" t="str">
            <v>김해석</v>
          </cell>
          <cell r="BJ148" t="str">
            <v>완료</v>
          </cell>
          <cell r="BK148" t="str">
            <v>완료</v>
          </cell>
          <cell r="BP148">
            <v>0.5</v>
          </cell>
          <cell r="BQ148">
            <v>37350</v>
          </cell>
          <cell r="BS148" t="str">
            <v>박민</v>
          </cell>
          <cell r="BV148" t="str">
            <v>김해석</v>
          </cell>
          <cell r="BW148">
            <v>4</v>
          </cell>
          <cell r="BX148">
            <v>2</v>
          </cell>
          <cell r="BY148">
            <v>37574</v>
          </cell>
          <cell r="BZ148" t="str">
            <v>박민</v>
          </cell>
          <cell r="CA148" t="str">
            <v>오병섭</v>
          </cell>
          <cell r="CB148" t="str">
            <v>김희민</v>
          </cell>
          <cell r="CC148" t="str">
            <v>김해석</v>
          </cell>
          <cell r="CD148" t="str">
            <v>완료</v>
          </cell>
          <cell r="CE148" t="str">
            <v>RQM0699/RQS0021</v>
          </cell>
          <cell r="CF148">
            <v>37113</v>
          </cell>
          <cell r="CG148" t="str">
            <v>99/04/2902/4/29</v>
          </cell>
          <cell r="CJ148">
            <v>6</v>
          </cell>
          <cell r="CK148" t="str">
            <v>1사</v>
          </cell>
          <cell r="CL148">
            <v>37561</v>
          </cell>
          <cell r="CM148">
            <v>2</v>
          </cell>
          <cell r="CN148">
            <v>66</v>
          </cell>
          <cell r="CO148">
            <v>16</v>
          </cell>
          <cell r="CQ148">
            <v>0</v>
          </cell>
          <cell r="CR148">
            <v>132</v>
          </cell>
          <cell r="CU148">
            <v>32</v>
          </cell>
          <cell r="CV148">
            <v>0.5</v>
          </cell>
          <cell r="CW148">
            <v>37350</v>
          </cell>
          <cell r="CY148" t="str">
            <v>박민</v>
          </cell>
          <cell r="DB148" t="str">
            <v>김해석</v>
          </cell>
          <cell r="DC148">
            <v>4</v>
          </cell>
          <cell r="DD148">
            <v>37378</v>
          </cell>
          <cell r="DE148">
            <v>37366</v>
          </cell>
          <cell r="DF148" t="str">
            <v>오병섭</v>
          </cell>
          <cell r="DG148" t="str">
            <v>김희민</v>
          </cell>
          <cell r="DI148" t="str">
            <v>김해석</v>
          </cell>
        </row>
        <row r="149">
          <cell r="B149" t="str">
            <v>QS1160</v>
          </cell>
          <cell r="C149">
            <v>4</v>
          </cell>
          <cell r="D149">
            <v>37348</v>
          </cell>
          <cell r="E149" t="str">
            <v>대일공업㈜언양공장</v>
          </cell>
          <cell r="F149" t="str">
            <v>입회대상으로 2사시 최초로 진행</v>
          </cell>
          <cell r="H149" t="str">
            <v>김성문</v>
          </cell>
          <cell r="J149" t="str">
            <v>620-85-01756</v>
          </cell>
          <cell r="K149" t="str">
            <v>제조업</v>
          </cell>
          <cell r="L149" t="str">
            <v>자동차부품, 기어 및 전동축</v>
          </cell>
          <cell r="M149" t="str">
            <v>689-823</v>
          </cell>
          <cell r="N149" t="str">
            <v>울산 울주군 두서면 전읍리 302</v>
          </cell>
          <cell r="P149" t="str">
            <v>울산 울주군 상북면 양동리 216</v>
          </cell>
          <cell r="R149" t="str">
            <v>자동차부품(트랜스미션, 앤진용기어 및 전동축)에 대한 생산 및 부가서비스</v>
          </cell>
          <cell r="S149" t="str">
            <v>품질보증부</v>
          </cell>
          <cell r="T149" t="str">
            <v>강정두</v>
          </cell>
          <cell r="U149" t="str">
            <v>부장</v>
          </cell>
          <cell r="V149" t="str">
            <v>052-264-8460</v>
          </cell>
          <cell r="W149" t="str">
            <v>052-264-8466</v>
          </cell>
          <cell r="X149" t="str">
            <v>kisong@duksung21.commmcho@duksung21.com</v>
          </cell>
          <cell r="Z149" t="str">
            <v>QS 9000/9002</v>
          </cell>
          <cell r="AA149">
            <v>224</v>
          </cell>
          <cell r="AB149">
            <v>3430</v>
          </cell>
          <cell r="AC149">
            <v>237</v>
          </cell>
          <cell r="AD149" t="str">
            <v>부산지사</v>
          </cell>
          <cell r="AF149" t="str">
            <v>부산지사</v>
          </cell>
          <cell r="AG149" t="str">
            <v>지급</v>
          </cell>
          <cell r="AH149" t="str">
            <v>KMAQA사후</v>
          </cell>
          <cell r="AI149" t="str">
            <v>전환</v>
          </cell>
          <cell r="AJ149" t="str">
            <v>부산지사</v>
          </cell>
          <cell r="AK149" t="str">
            <v>민창기</v>
          </cell>
          <cell r="AL149">
            <v>1</v>
          </cell>
          <cell r="AM149">
            <v>3</v>
          </cell>
          <cell r="AN149">
            <v>2</v>
          </cell>
          <cell r="AO149">
            <v>2</v>
          </cell>
          <cell r="AP149">
            <v>132</v>
          </cell>
          <cell r="AQ149" t="str">
            <v>해당없음</v>
          </cell>
          <cell r="AR149" t="str">
            <v>해당없음</v>
          </cell>
          <cell r="AV149">
            <v>1</v>
          </cell>
          <cell r="AW149">
            <v>37355</v>
          </cell>
          <cell r="AY149" t="str">
            <v>송철근</v>
          </cell>
          <cell r="BB149" t="str">
            <v>김광수</v>
          </cell>
          <cell r="BC149">
            <v>4</v>
          </cell>
          <cell r="BD149">
            <v>2</v>
          </cell>
          <cell r="BE149">
            <v>37379</v>
          </cell>
          <cell r="BF149" t="str">
            <v>송철근</v>
          </cell>
          <cell r="BG149" t="str">
            <v>오병섭</v>
          </cell>
          <cell r="BH149" t="str">
            <v>김희민</v>
          </cell>
          <cell r="BI149" t="str">
            <v>김광수</v>
          </cell>
          <cell r="BJ149" t="str">
            <v>완료</v>
          </cell>
          <cell r="BK149" t="str">
            <v>완료</v>
          </cell>
          <cell r="BP149">
            <v>1</v>
          </cell>
          <cell r="BQ149">
            <v>37355</v>
          </cell>
          <cell r="BS149" t="str">
            <v>송철근</v>
          </cell>
          <cell r="BV149" t="str">
            <v>김광수</v>
          </cell>
          <cell r="BW149">
            <v>4</v>
          </cell>
          <cell r="BX149">
            <v>2</v>
          </cell>
          <cell r="BY149">
            <v>37575</v>
          </cell>
          <cell r="BZ149" t="str">
            <v>송철근</v>
          </cell>
          <cell r="CA149" t="str">
            <v>오병섭</v>
          </cell>
          <cell r="CB149" t="str">
            <v>김희민</v>
          </cell>
          <cell r="CC149" t="str">
            <v>김광수</v>
          </cell>
          <cell r="CD149" t="str">
            <v>10월</v>
          </cell>
          <cell r="CE149" t="str">
            <v>RQM0697/RQS0019</v>
          </cell>
          <cell r="CF149">
            <v>37113</v>
          </cell>
          <cell r="CJ149">
            <v>6</v>
          </cell>
          <cell r="CK149" t="str">
            <v>3사</v>
          </cell>
          <cell r="CL149">
            <v>37561</v>
          </cell>
          <cell r="CM149">
            <v>2</v>
          </cell>
          <cell r="CN149">
            <v>66</v>
          </cell>
          <cell r="CO149">
            <v>0</v>
          </cell>
          <cell r="CQ149">
            <v>0</v>
          </cell>
          <cell r="CR149">
            <v>132</v>
          </cell>
          <cell r="CT149">
            <v>0</v>
          </cell>
          <cell r="CU149">
            <v>0</v>
          </cell>
          <cell r="CV149">
            <v>1</v>
          </cell>
          <cell r="CW149">
            <v>37355</v>
          </cell>
          <cell r="CY149" t="str">
            <v>송철근</v>
          </cell>
          <cell r="DB149" t="str">
            <v>김광수</v>
          </cell>
          <cell r="DC149">
            <v>4</v>
          </cell>
          <cell r="DD149">
            <v>37379</v>
          </cell>
          <cell r="DE149">
            <v>37362</v>
          </cell>
          <cell r="DF149" t="str">
            <v>오병섭</v>
          </cell>
          <cell r="DG149" t="str">
            <v>김희민</v>
          </cell>
          <cell r="DI149" t="str">
            <v>김광수</v>
          </cell>
          <cell r="DQ149" t="str">
            <v>14</v>
          </cell>
          <cell r="DR149" t="str">
            <v>02/4/902/4/15</v>
          </cell>
          <cell r="DS149">
            <v>37362</v>
          </cell>
          <cell r="DT149" t="str">
            <v>송철근송철근</v>
          </cell>
          <cell r="DU149" t="str">
            <v>이종학</v>
          </cell>
          <cell r="DW149" t="str">
            <v>김광수</v>
          </cell>
        </row>
        <row r="150">
          <cell r="B150" t="str">
            <v>QM1161</v>
          </cell>
          <cell r="C150">
            <v>4</v>
          </cell>
          <cell r="D150">
            <v>37349</v>
          </cell>
          <cell r="E150" t="str">
            <v>㈜월드에프알피엔지니어링</v>
          </cell>
          <cell r="H150" t="str">
            <v>김승현</v>
          </cell>
          <cell r="J150" t="str">
            <v>124-81-84630</v>
          </cell>
          <cell r="K150" t="str">
            <v>제조업</v>
          </cell>
          <cell r="L150" t="str">
            <v>강화플라스틱</v>
          </cell>
          <cell r="M150" t="str">
            <v>445-842</v>
          </cell>
          <cell r="N150" t="str">
            <v>경기 화성시 비봉면 양노리 722-15</v>
          </cell>
          <cell r="R150" t="str">
            <v>FRP제품(TANK SCRUBBER)에 대한 설계, 생산 설치 및 부가서비스</v>
          </cell>
          <cell r="S150" t="str">
            <v>관리부</v>
          </cell>
          <cell r="T150" t="str">
            <v>위성철</v>
          </cell>
          <cell r="U150" t="str">
            <v>차장</v>
          </cell>
          <cell r="V150" t="str">
            <v>031-355-2581</v>
          </cell>
          <cell r="W150" t="str">
            <v>031-355-2583</v>
          </cell>
          <cell r="X150" t="str">
            <v>worldfrp@kornet.net</v>
          </cell>
          <cell r="Z150" t="str">
            <v>ISO 9001:2000</v>
          </cell>
          <cell r="AA150">
            <v>141</v>
          </cell>
          <cell r="AB150">
            <v>2529</v>
          </cell>
          <cell r="AC150">
            <v>14</v>
          </cell>
          <cell r="AD150" t="str">
            <v>QA LIST</v>
          </cell>
          <cell r="AG150" t="str">
            <v>KMAQA갱신</v>
          </cell>
          <cell r="AH150" t="str">
            <v>KMAQA사후</v>
          </cell>
          <cell r="AI150" t="str">
            <v>전환</v>
          </cell>
          <cell r="AJ150" t="str">
            <v>사업개발</v>
          </cell>
          <cell r="AK150" t="str">
            <v>박민</v>
          </cell>
          <cell r="AL150">
            <v>1</v>
          </cell>
          <cell r="AM150">
            <v>4</v>
          </cell>
          <cell r="AN150">
            <v>2</v>
          </cell>
          <cell r="AO150">
            <v>2</v>
          </cell>
          <cell r="AP150">
            <v>110</v>
          </cell>
          <cell r="AQ150" t="str">
            <v>해당없음</v>
          </cell>
          <cell r="AR150" t="str">
            <v>해당없음</v>
          </cell>
          <cell r="AV150">
            <v>1</v>
          </cell>
          <cell r="AW150">
            <v>37349</v>
          </cell>
          <cell r="AY150" t="str">
            <v>송철근</v>
          </cell>
          <cell r="BC150">
            <v>4</v>
          </cell>
          <cell r="BD150">
            <v>2</v>
          </cell>
          <cell r="BE150">
            <v>37380</v>
          </cell>
          <cell r="BF150" t="str">
            <v>송철근</v>
          </cell>
          <cell r="BG150" t="str">
            <v>박민</v>
          </cell>
          <cell r="BH150" t="str">
            <v>김영만</v>
          </cell>
          <cell r="BI150" t="str">
            <v>김해석</v>
          </cell>
          <cell r="BJ150" t="str">
            <v>박윤태</v>
          </cell>
          <cell r="BK150" t="str">
            <v>완료</v>
          </cell>
          <cell r="BL150" t="str">
            <v>2사</v>
          </cell>
          <cell r="BP150">
            <v>1</v>
          </cell>
          <cell r="BQ150">
            <v>37349</v>
          </cell>
          <cell r="BS150" t="str">
            <v>송철근</v>
          </cell>
          <cell r="BW150">
            <v>4</v>
          </cell>
          <cell r="BX150">
            <v>2</v>
          </cell>
          <cell r="BY150">
            <v>37380</v>
          </cell>
          <cell r="BZ150" t="str">
            <v>송철근</v>
          </cell>
          <cell r="CA150" t="str">
            <v>박민</v>
          </cell>
          <cell r="CB150" t="str">
            <v>김영만</v>
          </cell>
          <cell r="CC150" t="str">
            <v>김해석</v>
          </cell>
          <cell r="CD150" t="str">
            <v>박윤태</v>
          </cell>
          <cell r="CE150" t="str">
            <v>RQM0707</v>
          </cell>
          <cell r="CF150">
            <v>37162</v>
          </cell>
          <cell r="CG150">
            <v>37379</v>
          </cell>
          <cell r="CJ150">
            <v>6</v>
          </cell>
          <cell r="CK150" t="str">
            <v>2사</v>
          </cell>
          <cell r="CL150">
            <v>37591</v>
          </cell>
          <cell r="CM150">
            <v>2</v>
          </cell>
          <cell r="CN150">
            <v>55</v>
          </cell>
          <cell r="CO150">
            <v>8</v>
          </cell>
          <cell r="CQ150" t="str">
            <v>N/A</v>
          </cell>
          <cell r="CR150">
            <v>110</v>
          </cell>
          <cell r="CT150" t="str">
            <v>N/A</v>
          </cell>
          <cell r="CU150">
            <v>8</v>
          </cell>
          <cell r="CV150">
            <v>1</v>
          </cell>
          <cell r="CW150">
            <v>37349</v>
          </cell>
          <cell r="CY150" t="str">
            <v>송철근</v>
          </cell>
          <cell r="DC150">
            <v>4</v>
          </cell>
          <cell r="DD150">
            <v>37380</v>
          </cell>
          <cell r="DE150">
            <v>37364</v>
          </cell>
          <cell r="DF150" t="str">
            <v>박민</v>
          </cell>
          <cell r="DG150" t="str">
            <v>김영만</v>
          </cell>
          <cell r="DI150" t="str">
            <v>박윤태</v>
          </cell>
          <cell r="DJ150">
            <v>2</v>
          </cell>
          <cell r="DK150">
            <v>37380</v>
          </cell>
          <cell r="DM150" t="str">
            <v>박민</v>
          </cell>
          <cell r="DN150" t="str">
            <v>김영만</v>
          </cell>
          <cell r="DP150" t="str">
            <v>박윤태</v>
          </cell>
        </row>
        <row r="151">
          <cell r="B151" t="str">
            <v>QM1162</v>
          </cell>
          <cell r="C151">
            <v>4</v>
          </cell>
          <cell r="D151">
            <v>37378</v>
          </cell>
          <cell r="E151" t="str">
            <v>㈜미래토탈프로젝트</v>
          </cell>
          <cell r="H151" t="str">
            <v>김춘기</v>
          </cell>
          <cell r="J151" t="str">
            <v>129-81-41709</v>
          </cell>
          <cell r="K151" t="str">
            <v>서비스, 건설업</v>
          </cell>
          <cell r="L151" t="str">
            <v>프렌차이즈, 이벤트업, 실내장식</v>
          </cell>
          <cell r="M151" t="str">
            <v>461-824</v>
          </cell>
          <cell r="N151" t="str">
            <v>경기 성남시 수정구 태평1동 6797번지 3층</v>
          </cell>
          <cell r="P151" t="str">
            <v>경기 광주시 실촌면 하오향리 47</v>
          </cell>
          <cell r="R151" t="str">
            <v>- 꽃게에 대한 체인사업 및 부가서비스-FRP 조형물에 대한 설계, 생산 및 부가서비스</v>
          </cell>
          <cell r="S151" t="str">
            <v>기획관리본부</v>
          </cell>
          <cell r="T151" t="str">
            <v>강미경</v>
          </cell>
          <cell r="U151" t="str">
            <v>과장</v>
          </cell>
          <cell r="V151" t="str">
            <v>031-755-4314</v>
          </cell>
          <cell r="W151" t="str">
            <v>031-755-4993</v>
          </cell>
          <cell r="X151" t="str">
            <v>ydh@hansol.co.kr</v>
          </cell>
          <cell r="Y151" t="str">
            <v>www.hansolpatch.co.kr</v>
          </cell>
          <cell r="Z151" t="str">
            <v>ISO 9001:2000</v>
          </cell>
          <cell r="AA151" t="str">
            <v>141291</v>
          </cell>
          <cell r="AB151" t="str">
            <v>25295110</v>
          </cell>
          <cell r="AC151">
            <v>18</v>
          </cell>
          <cell r="AD151" t="str">
            <v>QA LIST</v>
          </cell>
          <cell r="AE151" t="str">
            <v>KMAC 임상태</v>
          </cell>
          <cell r="AG151" t="str">
            <v>KMAQA갱신</v>
          </cell>
          <cell r="AH151" t="str">
            <v>KMAQA사후</v>
          </cell>
          <cell r="AI151" t="str">
            <v>전환</v>
          </cell>
          <cell r="AJ151" t="str">
            <v>사업개발</v>
          </cell>
          <cell r="AK151" t="str">
            <v>박민</v>
          </cell>
          <cell r="AL151">
            <v>1</v>
          </cell>
          <cell r="AM151">
            <v>4</v>
          </cell>
          <cell r="AN151">
            <v>2</v>
          </cell>
          <cell r="AO151">
            <v>2</v>
          </cell>
          <cell r="AP151">
            <v>110</v>
          </cell>
          <cell r="AQ151" t="str">
            <v>해당없음</v>
          </cell>
          <cell r="AV151">
            <v>1</v>
          </cell>
          <cell r="AW151">
            <v>37375</v>
          </cell>
          <cell r="AY151" t="str">
            <v>박민</v>
          </cell>
          <cell r="BC151">
            <v>4</v>
          </cell>
          <cell r="BD151">
            <v>2</v>
          </cell>
          <cell r="BE151">
            <v>37393</v>
          </cell>
          <cell r="BF151" t="str">
            <v>박민</v>
          </cell>
          <cell r="BG151" t="str">
            <v>박민</v>
          </cell>
          <cell r="BH151" t="str">
            <v>이상엽</v>
          </cell>
          <cell r="BI151" t="str">
            <v>김창진</v>
          </cell>
          <cell r="BJ151" t="str">
            <v>완료</v>
          </cell>
          <cell r="BK151" t="str">
            <v>완료</v>
          </cell>
          <cell r="BL151" t="str">
            <v>2사</v>
          </cell>
          <cell r="BP151">
            <v>1</v>
          </cell>
          <cell r="BQ151">
            <v>37375</v>
          </cell>
          <cell r="BS151" t="str">
            <v>박민</v>
          </cell>
          <cell r="BW151">
            <v>4</v>
          </cell>
          <cell r="BX151">
            <v>2</v>
          </cell>
          <cell r="BY151">
            <v>37393</v>
          </cell>
          <cell r="BZ151" t="str">
            <v>박민</v>
          </cell>
          <cell r="CA151" t="str">
            <v>박민</v>
          </cell>
          <cell r="CB151" t="str">
            <v>이상엽</v>
          </cell>
          <cell r="CC151" t="str">
            <v>김창진</v>
          </cell>
          <cell r="CD151" t="str">
            <v>완료</v>
          </cell>
          <cell r="CE151" t="e">
            <v>#N/A</v>
          </cell>
          <cell r="CF151">
            <v>37155</v>
          </cell>
          <cell r="CG151">
            <v>36443</v>
          </cell>
          <cell r="CJ151">
            <v>6</v>
          </cell>
          <cell r="CK151" t="str">
            <v>2사</v>
          </cell>
          <cell r="CL151">
            <v>37591</v>
          </cell>
          <cell r="CM151">
            <v>2</v>
          </cell>
          <cell r="CN151">
            <v>55</v>
          </cell>
          <cell r="CO151">
            <v>8</v>
          </cell>
          <cell r="CQ151">
            <v>0</v>
          </cell>
          <cell r="CR151">
            <v>110</v>
          </cell>
          <cell r="CU151">
            <v>16</v>
          </cell>
          <cell r="CV151">
            <v>1</v>
          </cell>
          <cell r="CW151">
            <v>37375</v>
          </cell>
          <cell r="CY151" t="str">
            <v>박민</v>
          </cell>
          <cell r="DC151">
            <v>4</v>
          </cell>
          <cell r="DD151">
            <v>37393</v>
          </cell>
          <cell r="DE151">
            <v>37401</v>
          </cell>
          <cell r="DF151" t="str">
            <v>박민</v>
          </cell>
          <cell r="DG151" t="str">
            <v>이상엽</v>
          </cell>
          <cell r="DI151" t="str">
            <v>김창진</v>
          </cell>
          <cell r="DJ151">
            <v>2</v>
          </cell>
          <cell r="DK151">
            <v>37393</v>
          </cell>
          <cell r="DM151" t="str">
            <v>박민</v>
          </cell>
          <cell r="DN151" t="str">
            <v>이상엽</v>
          </cell>
        </row>
        <row r="152">
          <cell r="B152" t="str">
            <v>QM1163</v>
          </cell>
          <cell r="C152">
            <v>4</v>
          </cell>
          <cell r="D152">
            <v>37349</v>
          </cell>
          <cell r="E152" t="str">
            <v>㈜조명건설</v>
          </cell>
          <cell r="H152" t="str">
            <v>김하영</v>
          </cell>
          <cell r="J152" t="str">
            <v>220-81-27785</v>
          </cell>
          <cell r="K152" t="str">
            <v>건설업</v>
          </cell>
          <cell r="L152" t="str">
            <v>도장공사</v>
          </cell>
          <cell r="M152" t="str">
            <v>135-080</v>
          </cell>
          <cell r="N152" t="str">
            <v>서울 강남구 역삼동 689-22</v>
          </cell>
          <cell r="P152" t="str">
            <v>689-843 울산 울주군 두동면 봉계리 685</v>
          </cell>
          <cell r="R152" t="str">
            <v>조명공사에 대한 시공 및 부가서비스</v>
          </cell>
          <cell r="S152" t="str">
            <v>관리부</v>
          </cell>
          <cell r="T152" t="str">
            <v>홍석화</v>
          </cell>
          <cell r="U152" t="str">
            <v>대리</v>
          </cell>
          <cell r="V152" t="str">
            <v>02-566-9086</v>
          </cell>
          <cell r="W152" t="str">
            <v>02-562-9563</v>
          </cell>
          <cell r="X152" t="str">
            <v>whaud83@kornet.net</v>
          </cell>
          <cell r="Z152" t="str">
            <v>ISO 9001:2000</v>
          </cell>
          <cell r="AA152">
            <v>283</v>
          </cell>
          <cell r="AB152">
            <v>4641</v>
          </cell>
          <cell r="AC152">
            <v>16</v>
          </cell>
          <cell r="AD152" t="str">
            <v>QA LIST</v>
          </cell>
          <cell r="AE152" t="str">
            <v>메리먼트 문성환</v>
          </cell>
          <cell r="AF152" t="str">
            <v>부산지사</v>
          </cell>
          <cell r="AG152" t="str">
            <v>KMAQA사후</v>
          </cell>
          <cell r="AH152" t="str">
            <v>KMAQA사후</v>
          </cell>
          <cell r="AI152" t="str">
            <v>전환</v>
          </cell>
          <cell r="AJ152" t="str">
            <v>조중열</v>
          </cell>
          <cell r="AK152" t="str">
            <v>조중열</v>
          </cell>
          <cell r="AM152">
            <v>2</v>
          </cell>
          <cell r="AN152">
            <v>1</v>
          </cell>
          <cell r="AO152">
            <v>1</v>
          </cell>
          <cell r="AP152">
            <v>55</v>
          </cell>
          <cell r="AQ152" t="str">
            <v>해당없음</v>
          </cell>
          <cell r="BC152">
            <v>2</v>
          </cell>
          <cell r="BD152">
            <v>1</v>
          </cell>
          <cell r="BE152">
            <v>37400</v>
          </cell>
          <cell r="BF152" t="str">
            <v>오병섭</v>
          </cell>
          <cell r="BG152" t="str">
            <v>조중열</v>
          </cell>
          <cell r="BJ152" t="str">
            <v>최대락</v>
          </cell>
          <cell r="BK152" t="str">
            <v>완료</v>
          </cell>
          <cell r="BL152" t="str">
            <v>1사</v>
          </cell>
          <cell r="BQ152">
            <v>1</v>
          </cell>
          <cell r="BR152">
            <v>37512</v>
          </cell>
          <cell r="BT152" t="str">
            <v>조중열</v>
          </cell>
          <cell r="BX152">
            <v>1.5</v>
          </cell>
          <cell r="BY152">
            <v>37533</v>
          </cell>
          <cell r="BZ152">
            <v>37534</v>
          </cell>
          <cell r="CA152" t="str">
            <v>조중열</v>
          </cell>
          <cell r="CD152" t="str">
            <v>완료</v>
          </cell>
          <cell r="CE152" t="str">
            <v>RQM0610</v>
          </cell>
          <cell r="CF152">
            <v>36476</v>
          </cell>
          <cell r="CG152">
            <v>37541</v>
          </cell>
          <cell r="CJ152">
            <v>9</v>
          </cell>
          <cell r="CK152" t="str">
            <v>1사</v>
          </cell>
          <cell r="CL152">
            <v>37803</v>
          </cell>
          <cell r="CM152">
            <v>1</v>
          </cell>
          <cell r="CN152">
            <v>66</v>
          </cell>
          <cell r="CO152">
            <v>0</v>
          </cell>
          <cell r="CQ152">
            <v>0</v>
          </cell>
          <cell r="CR152">
            <v>66</v>
          </cell>
          <cell r="CU152">
            <v>0</v>
          </cell>
          <cell r="CV152">
            <v>1</v>
          </cell>
          <cell r="CW152">
            <v>37512</v>
          </cell>
          <cell r="CY152" t="str">
            <v>조중열</v>
          </cell>
          <cell r="DC152">
            <v>1.5</v>
          </cell>
          <cell r="DD152">
            <v>37533</v>
          </cell>
          <cell r="DE152">
            <v>37534</v>
          </cell>
          <cell r="DF152" t="str">
            <v>조중열</v>
          </cell>
          <cell r="DG152" t="str">
            <v>김희민</v>
          </cell>
          <cell r="EL152">
            <v>1</v>
          </cell>
          <cell r="EM152">
            <v>37512</v>
          </cell>
          <cell r="EO152" t="str">
            <v>조중열</v>
          </cell>
        </row>
        <row r="153">
          <cell r="B153" t="str">
            <v>QS1164</v>
          </cell>
          <cell r="C153">
            <v>4</v>
          </cell>
          <cell r="D153">
            <v>37349</v>
          </cell>
          <cell r="E153" t="str">
            <v>㈜화신정공</v>
          </cell>
          <cell r="H153" t="str">
            <v>김효근</v>
          </cell>
          <cell r="J153" t="str">
            <v>514-81-31845</v>
          </cell>
          <cell r="K153" t="str">
            <v>제조</v>
          </cell>
          <cell r="L153" t="str">
            <v>자동차부품, 농기구부품</v>
          </cell>
          <cell r="M153" t="str">
            <v>704-833</v>
          </cell>
          <cell r="N153" t="str">
            <v>대구 달서구 월암동 922-9</v>
          </cell>
          <cell r="P153" t="str">
            <v>울산 울주군 두서면 두서논공단지 302번지</v>
          </cell>
          <cell r="R153" t="str">
            <v>자동차부품(Shaft, Rail, Fork, Gear)에 대한 생산 및 부가서비스</v>
          </cell>
          <cell r="S153" t="str">
            <v>품질관리팀</v>
          </cell>
          <cell r="T153" t="str">
            <v>남상암</v>
          </cell>
          <cell r="U153" t="str">
            <v>차장</v>
          </cell>
          <cell r="V153" t="str">
            <v>053-583-6722</v>
          </cell>
          <cell r="W153" t="str">
            <v>053-583-6721</v>
          </cell>
          <cell r="X153" t="str">
            <v>NSA1303@yahoo.co.kr</v>
          </cell>
          <cell r="Z153" t="str">
            <v>QS 9000/9002</v>
          </cell>
          <cell r="AA153">
            <v>224</v>
          </cell>
          <cell r="AB153">
            <v>3430</v>
          </cell>
          <cell r="AC153">
            <v>54</v>
          </cell>
          <cell r="AD153" t="str">
            <v>QA LIST</v>
          </cell>
          <cell r="AE153" t="str">
            <v>CMS컨설팅 나의엽</v>
          </cell>
          <cell r="AF153" t="str">
            <v>부산지사</v>
          </cell>
          <cell r="AG153" t="str">
            <v>KMAQA사후</v>
          </cell>
          <cell r="AH153" t="str">
            <v>KMAQA사후</v>
          </cell>
          <cell r="AI153" t="str">
            <v>전환</v>
          </cell>
          <cell r="AJ153" t="str">
            <v>하진식</v>
          </cell>
          <cell r="AK153" t="str">
            <v>하진식</v>
          </cell>
          <cell r="AM153">
            <v>2</v>
          </cell>
          <cell r="AN153">
            <v>2</v>
          </cell>
          <cell r="AO153">
            <v>2</v>
          </cell>
          <cell r="AP153">
            <v>110</v>
          </cell>
          <cell r="AQ153" t="str">
            <v>해당없음</v>
          </cell>
          <cell r="BC153">
            <v>2</v>
          </cell>
          <cell r="BD153">
            <v>2</v>
          </cell>
          <cell r="BE153">
            <v>37372</v>
          </cell>
          <cell r="BF153" t="str">
            <v>오병섭</v>
          </cell>
          <cell r="BG153" t="str">
            <v>하진식</v>
          </cell>
          <cell r="BH153" t="str">
            <v>최진철</v>
          </cell>
          <cell r="BJ153" t="str">
            <v>김홍진</v>
          </cell>
          <cell r="BK153" t="str">
            <v>완료</v>
          </cell>
          <cell r="BX153">
            <v>2</v>
          </cell>
          <cell r="BY153">
            <v>37550</v>
          </cell>
          <cell r="BZ153" t="str">
            <v>오병섭</v>
          </cell>
          <cell r="CA153" t="str">
            <v>하진식</v>
          </cell>
          <cell r="CB153" t="str">
            <v>조치동</v>
          </cell>
          <cell r="CD153" t="str">
            <v>완료</v>
          </cell>
          <cell r="CE153" t="str">
            <v>RQM0640/RQS0005</v>
          </cell>
          <cell r="CF153">
            <v>37113</v>
          </cell>
          <cell r="CJ153">
            <v>6</v>
          </cell>
          <cell r="CL153">
            <v>37377</v>
          </cell>
          <cell r="CM153">
            <v>2</v>
          </cell>
          <cell r="CN153">
            <v>55</v>
          </cell>
          <cell r="CO153">
            <v>16</v>
          </cell>
          <cell r="CQ153">
            <v>0</v>
          </cell>
          <cell r="CR153">
            <v>110</v>
          </cell>
          <cell r="CU153">
            <v>32</v>
          </cell>
          <cell r="DD153">
            <v>37372</v>
          </cell>
          <cell r="DF153" t="str">
            <v>하진식</v>
          </cell>
          <cell r="DG153" t="str">
            <v>최진철</v>
          </cell>
          <cell r="DI153" t="str">
            <v>김홍진</v>
          </cell>
        </row>
        <row r="154">
          <cell r="B154" t="str">
            <v>QS1165</v>
          </cell>
          <cell r="C154">
            <v>4</v>
          </cell>
          <cell r="D154">
            <v>37349</v>
          </cell>
          <cell r="E154" t="str">
            <v>동성금속㈜</v>
          </cell>
          <cell r="H154" t="str">
            <v>유시영</v>
          </cell>
          <cell r="J154" t="str">
            <v>302-81-01597</v>
          </cell>
          <cell r="K154" t="str">
            <v>제조</v>
          </cell>
          <cell r="L154" t="str">
            <v>자동차부품</v>
          </cell>
          <cell r="M154" t="str">
            <v>370-912</v>
          </cell>
          <cell r="N154" t="str">
            <v>충북 영동군 용산면 백자전리 160</v>
          </cell>
          <cell r="P154" t="str">
            <v>인천 남동구 (남동공단 125BL 1L)</v>
          </cell>
          <cell r="R154" t="str">
            <v>본사:자동차용 엔진메탈베어링에 대한 설계, 개발, 생산 및 부가서비스인천공장:엔진메탈베어링 도금</v>
          </cell>
          <cell r="S154" t="str">
            <v>QC</v>
          </cell>
          <cell r="T154" t="str">
            <v>김재상</v>
          </cell>
          <cell r="U154" t="str">
            <v>과장</v>
          </cell>
          <cell r="V154" t="str">
            <v>043-742-8446</v>
          </cell>
          <cell r="W154" t="str">
            <v>043-742-8448</v>
          </cell>
          <cell r="Z154" t="str">
            <v>QS 9000/9001</v>
          </cell>
          <cell r="AA154">
            <v>224</v>
          </cell>
          <cell r="AB154">
            <v>3430</v>
          </cell>
          <cell r="AC154">
            <v>122</v>
          </cell>
          <cell r="AD154" t="str">
            <v>QA LIST</v>
          </cell>
          <cell r="AE154" t="str">
            <v>박종영</v>
          </cell>
          <cell r="AF154" t="str">
            <v>부산지사</v>
          </cell>
          <cell r="AG154" t="str">
            <v>KMAQA사후</v>
          </cell>
          <cell r="AH154" t="str">
            <v>KMAQA사후</v>
          </cell>
          <cell r="AI154" t="str">
            <v>전환</v>
          </cell>
          <cell r="AJ154" t="str">
            <v>하진식</v>
          </cell>
          <cell r="AK154" t="str">
            <v>하진식</v>
          </cell>
          <cell r="AM154">
            <v>2</v>
          </cell>
          <cell r="AN154">
            <v>2.5</v>
          </cell>
          <cell r="AO154">
            <v>2.5</v>
          </cell>
          <cell r="AP154">
            <v>137.5</v>
          </cell>
          <cell r="AQ154" t="str">
            <v>해당없음</v>
          </cell>
          <cell r="BC154">
            <v>2</v>
          </cell>
          <cell r="BD154">
            <v>2.5</v>
          </cell>
          <cell r="BE154">
            <v>37403</v>
          </cell>
          <cell r="BF154">
            <v>37404</v>
          </cell>
          <cell r="BG154" t="str">
            <v>하진식</v>
          </cell>
          <cell r="BH154" t="str">
            <v>최진철</v>
          </cell>
          <cell r="BJ154" t="str">
            <v>김홍진</v>
          </cell>
          <cell r="BK154" t="str">
            <v>완료</v>
          </cell>
          <cell r="BL154" t="str">
            <v>3사</v>
          </cell>
          <cell r="BX154">
            <v>2.5</v>
          </cell>
          <cell r="BY154">
            <v>37403</v>
          </cell>
          <cell r="BZ154">
            <v>37404</v>
          </cell>
          <cell r="CA154" t="str">
            <v>하진식</v>
          </cell>
          <cell r="CB154" t="str">
            <v>최진철</v>
          </cell>
          <cell r="CD154" t="str">
            <v>김홍진</v>
          </cell>
          <cell r="CE154" t="str">
            <v>RQM0603/RQS0002</v>
          </cell>
          <cell r="CF154">
            <v>37015</v>
          </cell>
          <cell r="CJ154">
            <v>6</v>
          </cell>
          <cell r="CK154" t="str">
            <v>3사</v>
          </cell>
          <cell r="CL154">
            <v>37591</v>
          </cell>
          <cell r="CM154">
            <v>2.5</v>
          </cell>
          <cell r="CN154">
            <v>55</v>
          </cell>
          <cell r="CO154">
            <v>16</v>
          </cell>
          <cell r="CQ154">
            <v>0</v>
          </cell>
          <cell r="CR154">
            <v>137.5</v>
          </cell>
          <cell r="CU154">
            <v>32</v>
          </cell>
          <cell r="DD154">
            <v>37403</v>
          </cell>
          <cell r="DE154">
            <v>37404</v>
          </cell>
          <cell r="DF154" t="str">
            <v>하진식</v>
          </cell>
          <cell r="DG154" t="str">
            <v>최진철</v>
          </cell>
          <cell r="DI154" t="str">
            <v>김홍진</v>
          </cell>
          <cell r="DQ154">
            <v>2.5</v>
          </cell>
          <cell r="DR154">
            <v>37403</v>
          </cell>
          <cell r="DS154">
            <v>37404</v>
          </cell>
          <cell r="DT154" t="str">
            <v>하진식</v>
          </cell>
          <cell r="DU154" t="str">
            <v>최진철</v>
          </cell>
          <cell r="DW154" t="str">
            <v>김홍진</v>
          </cell>
        </row>
        <row r="155">
          <cell r="B155" t="str">
            <v>QS1166</v>
          </cell>
          <cell r="C155">
            <v>4</v>
          </cell>
          <cell r="D155">
            <v>37349</v>
          </cell>
          <cell r="E155" t="str">
            <v>신흥특수기계공업㈜</v>
          </cell>
          <cell r="H155" t="str">
            <v>최병엽</v>
          </cell>
          <cell r="J155" t="str">
            <v>138-81-02622</v>
          </cell>
          <cell r="K155" t="str">
            <v>제조업</v>
          </cell>
          <cell r="L155" t="str">
            <v>자동차부품, 각종고압용기</v>
          </cell>
          <cell r="M155" t="str">
            <v>459-040</v>
          </cell>
          <cell r="N155" t="str">
            <v>경기 평택시 모곡동 441-7</v>
          </cell>
          <cell r="R155" t="str">
            <v>LPG Tank에 대한 설계, 생산 및 부가서비스</v>
          </cell>
          <cell r="S155" t="str">
            <v>품질보증팀</v>
          </cell>
          <cell r="T155" t="str">
            <v>서한채</v>
          </cell>
          <cell r="U155" t="str">
            <v>대리</v>
          </cell>
          <cell r="V155" t="str">
            <v>031-668-2760</v>
          </cell>
          <cell r="W155" t="str">
            <v>031-668-2764</v>
          </cell>
          <cell r="X155" t="str">
            <v>worldfrp@kornet.net</v>
          </cell>
          <cell r="Z155" t="str">
            <v>QS 9000/9001</v>
          </cell>
          <cell r="AA155">
            <v>224</v>
          </cell>
          <cell r="AB155">
            <v>3430</v>
          </cell>
          <cell r="AC155">
            <v>94</v>
          </cell>
          <cell r="AD155" t="str">
            <v>QA LIST</v>
          </cell>
          <cell r="AE155" t="str">
            <v>KMAC</v>
          </cell>
          <cell r="AG155" t="str">
            <v>KMAQA사후</v>
          </cell>
          <cell r="AH155" t="str">
            <v>KMAQA사후</v>
          </cell>
          <cell r="AI155" t="str">
            <v>전환</v>
          </cell>
          <cell r="AJ155" t="str">
            <v>하진식</v>
          </cell>
          <cell r="AK155" t="str">
            <v>하진식</v>
          </cell>
          <cell r="AM155">
            <v>2</v>
          </cell>
          <cell r="AN155">
            <v>2</v>
          </cell>
          <cell r="AO155">
            <v>2</v>
          </cell>
          <cell r="AP155">
            <v>110</v>
          </cell>
          <cell r="AQ155" t="str">
            <v>해당없음</v>
          </cell>
          <cell r="BC155">
            <v>2</v>
          </cell>
          <cell r="BD155">
            <v>2</v>
          </cell>
          <cell r="BE155">
            <v>37398</v>
          </cell>
          <cell r="BF155" t="str">
            <v>박민</v>
          </cell>
          <cell r="BG155" t="str">
            <v>하진식</v>
          </cell>
          <cell r="BH155" t="str">
            <v>최진철</v>
          </cell>
          <cell r="BI155" t="str">
            <v>박윤태</v>
          </cell>
          <cell r="BJ155" t="str">
            <v>김홍진</v>
          </cell>
          <cell r="BK155" t="str">
            <v>완료</v>
          </cell>
          <cell r="BW155">
            <v>2</v>
          </cell>
          <cell r="BX155">
            <v>2</v>
          </cell>
          <cell r="BY155">
            <v>37568</v>
          </cell>
          <cell r="BZ155" t="str">
            <v>박민</v>
          </cell>
          <cell r="CA155" t="str">
            <v>하진식</v>
          </cell>
          <cell r="CB155" t="str">
            <v>최진철</v>
          </cell>
          <cell r="CC155" t="str">
            <v>박윤태</v>
          </cell>
          <cell r="CD155" t="str">
            <v>완료</v>
          </cell>
          <cell r="CE155" t="str">
            <v>RQM0598/RQS0001</v>
          </cell>
          <cell r="CF155">
            <v>37162</v>
          </cell>
          <cell r="CJ155">
            <v>6</v>
          </cell>
          <cell r="CK155" t="str">
            <v>2사</v>
          </cell>
          <cell r="CL155">
            <v>37561</v>
          </cell>
          <cell r="CM155">
            <v>2</v>
          </cell>
          <cell r="CN155">
            <v>55</v>
          </cell>
          <cell r="CO155">
            <v>12</v>
          </cell>
          <cell r="CQ155">
            <v>0</v>
          </cell>
          <cell r="CR155">
            <v>110</v>
          </cell>
          <cell r="CT155" t="str">
            <v>N/A</v>
          </cell>
          <cell r="CU155">
            <v>24</v>
          </cell>
          <cell r="DD155">
            <v>37398</v>
          </cell>
          <cell r="DF155" t="str">
            <v>하진식</v>
          </cell>
          <cell r="DG155" t="str">
            <v>최진철</v>
          </cell>
          <cell r="DI155" t="str">
            <v>김홍진</v>
          </cell>
          <cell r="DJ155">
            <v>2</v>
          </cell>
          <cell r="DK155">
            <v>37380</v>
          </cell>
          <cell r="DM155" t="str">
            <v>박민</v>
          </cell>
          <cell r="DN155" t="str">
            <v>김영만</v>
          </cell>
          <cell r="DP155" t="str">
            <v>박윤태</v>
          </cell>
        </row>
        <row r="156">
          <cell r="B156" t="str">
            <v>QM1167</v>
          </cell>
          <cell r="C156">
            <v>4</v>
          </cell>
          <cell r="D156">
            <v>37349</v>
          </cell>
          <cell r="E156" t="str">
            <v>㈜태남</v>
          </cell>
          <cell r="H156" t="str">
            <v>손채호</v>
          </cell>
          <cell r="J156" t="str">
            <v>502-81-21738</v>
          </cell>
          <cell r="K156" t="str">
            <v>건설업, 제조, 건설</v>
          </cell>
          <cell r="L156" t="str">
            <v>알미늄창호, 내외장공사 외</v>
          </cell>
          <cell r="M156" t="str">
            <v>712-853</v>
          </cell>
          <cell r="N156" t="str">
            <v>경북 경산시 자인면 동부리 345번지</v>
          </cell>
          <cell r="P156" t="str">
            <v>경기 광주시 실촌면 하오향리 47</v>
          </cell>
          <cell r="R156" t="str">
            <v>AL, 창호 및 외장판넬공사에 대한 설계 및 시공</v>
          </cell>
          <cell r="S156" t="str">
            <v>관리부</v>
          </cell>
          <cell r="T156" t="str">
            <v>홍배식</v>
          </cell>
          <cell r="U156" t="str">
            <v>주임</v>
          </cell>
          <cell r="V156" t="str">
            <v>053-745-7001</v>
          </cell>
          <cell r="W156" t="str">
            <v>053-755-6227</v>
          </cell>
          <cell r="X156" t="str">
            <v>bshong@taenam21.co.kr</v>
          </cell>
          <cell r="Z156" t="str">
            <v>ISO 9001:1994</v>
          </cell>
          <cell r="AA156">
            <v>283</v>
          </cell>
          <cell r="AB156">
            <v>4642</v>
          </cell>
          <cell r="AC156">
            <v>17</v>
          </cell>
          <cell r="AD156" t="str">
            <v>QA LIST</v>
          </cell>
          <cell r="AG156" t="str">
            <v>KMAQA사후</v>
          </cell>
          <cell r="AH156" t="str">
            <v>KMAQA사후</v>
          </cell>
          <cell r="AI156" t="str">
            <v>전환</v>
          </cell>
          <cell r="AJ156" t="str">
            <v>김광수</v>
          </cell>
          <cell r="AK156" t="str">
            <v>김광수</v>
          </cell>
          <cell r="AM156">
            <v>2</v>
          </cell>
          <cell r="AN156">
            <v>2</v>
          </cell>
          <cell r="AO156">
            <v>2</v>
          </cell>
          <cell r="AP156">
            <v>110</v>
          </cell>
          <cell r="BC156">
            <v>2</v>
          </cell>
          <cell r="BD156">
            <v>2</v>
          </cell>
          <cell r="BE156">
            <v>37379</v>
          </cell>
          <cell r="BF156">
            <v>37380</v>
          </cell>
          <cell r="BG156" t="str">
            <v>김광수</v>
          </cell>
          <cell r="BJ156" t="str">
            <v>완료</v>
          </cell>
          <cell r="BK156" t="str">
            <v>완료</v>
          </cell>
          <cell r="BL156" t="str">
            <v>4사</v>
          </cell>
          <cell r="BW156">
            <v>2</v>
          </cell>
          <cell r="BX156">
            <v>2</v>
          </cell>
          <cell r="BY156">
            <v>37546</v>
          </cell>
          <cell r="BZ156">
            <v>37547</v>
          </cell>
          <cell r="CA156" t="str">
            <v>김광수</v>
          </cell>
          <cell r="CD156" t="str">
            <v>완료</v>
          </cell>
          <cell r="CE156" t="str">
            <v>RQM0669</v>
          </cell>
          <cell r="CF156">
            <v>36623</v>
          </cell>
          <cell r="CJ156">
            <v>6</v>
          </cell>
          <cell r="CK156" t="str">
            <v>4사</v>
          </cell>
          <cell r="CL156">
            <v>37712</v>
          </cell>
          <cell r="CM156">
            <v>2</v>
          </cell>
          <cell r="CN156">
            <v>55</v>
          </cell>
          <cell r="CO156">
            <v>16</v>
          </cell>
          <cell r="CQ156">
            <v>0</v>
          </cell>
          <cell r="CR156">
            <v>110</v>
          </cell>
          <cell r="CU156">
            <v>0</v>
          </cell>
          <cell r="DD156">
            <v>37393</v>
          </cell>
          <cell r="DF156" t="str">
            <v>박민</v>
          </cell>
          <cell r="DG156" t="str">
            <v>이상엽</v>
          </cell>
          <cell r="DJ156">
            <v>2</v>
          </cell>
          <cell r="DK156">
            <v>37393</v>
          </cell>
          <cell r="DM156" t="str">
            <v>박민</v>
          </cell>
          <cell r="DN156" t="str">
            <v>이상엽</v>
          </cell>
          <cell r="DQ156">
            <v>2</v>
          </cell>
          <cell r="DR156">
            <v>37379</v>
          </cell>
          <cell r="DS156">
            <v>37380</v>
          </cell>
          <cell r="DT156" t="str">
            <v>김광수</v>
          </cell>
          <cell r="DX156">
            <v>2</v>
          </cell>
          <cell r="DY156">
            <v>37546</v>
          </cell>
          <cell r="DZ156">
            <v>37547</v>
          </cell>
          <cell r="EA156" t="str">
            <v>김광수</v>
          </cell>
        </row>
        <row r="157">
          <cell r="B157" t="str">
            <v>QM1169</v>
          </cell>
          <cell r="C157">
            <v>4</v>
          </cell>
          <cell r="D157">
            <v>37354</v>
          </cell>
          <cell r="E157" t="str">
            <v>㈜엘앤에프</v>
          </cell>
          <cell r="H157" t="str">
            <v>이봉원</v>
          </cell>
          <cell r="J157" t="str">
            <v>513-81-19101</v>
          </cell>
          <cell r="K157" t="str">
            <v>제조업</v>
          </cell>
          <cell r="L157" t="str">
            <v>컴퓨터입출력장치, 액정표시장치</v>
          </cell>
          <cell r="M157" t="str">
            <v>704-220</v>
          </cell>
          <cell r="N157" t="str">
            <v>본사및대구공장:대구 달서구 파호동 86B/2L</v>
          </cell>
          <cell r="P157" t="str">
            <v>기흥공장:경기 화성시 태안읍 반월리 356-10</v>
          </cell>
          <cell r="R157" t="str">
            <v>TFT LCD MONITOR, NOTEBOOK PC용 BACK LIGHT ASS'Y품 설계, 개발, 생산 및 부가서비스</v>
          </cell>
          <cell r="S157" t="str">
            <v>품질보증팀</v>
          </cell>
          <cell r="T157" t="str">
            <v>전웅기</v>
          </cell>
          <cell r="U157" t="str">
            <v>부장</v>
          </cell>
          <cell r="V157" t="str">
            <v>053-592-7300</v>
          </cell>
          <cell r="W157" t="str">
            <v>053-592-7301</v>
          </cell>
          <cell r="X157" t="str">
            <v>whaud83@kornet.net</v>
          </cell>
          <cell r="Z157" t="str">
            <v>ISO 9001:2000</v>
          </cell>
          <cell r="AA157">
            <v>192</v>
          </cell>
          <cell r="AB157">
            <v>3230</v>
          </cell>
          <cell r="AC157">
            <v>84</v>
          </cell>
          <cell r="AD157" t="str">
            <v>이상진</v>
          </cell>
          <cell r="AE157" t="str">
            <v>한국품질경영연구원 이상진</v>
          </cell>
          <cell r="AG157" t="str">
            <v>KMAQA사후</v>
          </cell>
          <cell r="AH157" t="str">
            <v>KMAQA사후</v>
          </cell>
          <cell r="AI157" t="str">
            <v>전환</v>
          </cell>
          <cell r="AJ157" t="str">
            <v>사업개발</v>
          </cell>
          <cell r="AK157" t="str">
            <v>김희민</v>
          </cell>
          <cell r="AM157">
            <v>1</v>
          </cell>
          <cell r="AN157">
            <v>2</v>
          </cell>
          <cell r="AO157">
            <v>3</v>
          </cell>
          <cell r="AP157">
            <v>165</v>
          </cell>
          <cell r="AW157">
            <v>1</v>
          </cell>
          <cell r="AX157">
            <v>37365</v>
          </cell>
          <cell r="AZ157" t="str">
            <v>김희민</v>
          </cell>
          <cell r="BC157">
            <v>1</v>
          </cell>
          <cell r="BD157">
            <v>2</v>
          </cell>
          <cell r="BE157">
            <v>37375</v>
          </cell>
          <cell r="BF157" t="str">
            <v>조중열</v>
          </cell>
          <cell r="BG157" t="str">
            <v>김희민</v>
          </cell>
          <cell r="BH157" t="str">
            <v>김용권</v>
          </cell>
          <cell r="BI157" t="str">
            <v>최대락</v>
          </cell>
          <cell r="BJ157" t="str">
            <v>박태룡</v>
          </cell>
          <cell r="BK157" t="str">
            <v>완료</v>
          </cell>
          <cell r="BR157">
            <v>37365</v>
          </cell>
          <cell r="BT157" t="str">
            <v>김희민</v>
          </cell>
          <cell r="BW157">
            <v>1</v>
          </cell>
          <cell r="BX157">
            <v>37512</v>
          </cell>
          <cell r="BY157">
            <v>37375</v>
          </cell>
          <cell r="BZ157" t="str">
            <v>조중열</v>
          </cell>
          <cell r="CA157" t="str">
            <v>김희민</v>
          </cell>
          <cell r="CB157" t="str">
            <v>김용권</v>
          </cell>
          <cell r="CD157" t="str">
            <v>박태룡</v>
          </cell>
          <cell r="CE157" t="str">
            <v>RQM0656</v>
          </cell>
          <cell r="CF157">
            <v>36945</v>
          </cell>
          <cell r="CJ157">
            <v>6</v>
          </cell>
          <cell r="CK157" t="str">
            <v>1사</v>
          </cell>
          <cell r="CL157">
            <v>37591</v>
          </cell>
          <cell r="CM157">
            <v>2</v>
          </cell>
          <cell r="CN157">
            <v>70</v>
          </cell>
          <cell r="CO157">
            <v>16</v>
          </cell>
          <cell r="CQ157">
            <v>0</v>
          </cell>
          <cell r="CR157">
            <v>66</v>
          </cell>
          <cell r="CU157">
            <v>0</v>
          </cell>
          <cell r="CW157">
            <v>37365</v>
          </cell>
          <cell r="CY157" t="str">
            <v>김희민</v>
          </cell>
          <cell r="DD157">
            <v>37375</v>
          </cell>
          <cell r="DF157" t="str">
            <v>김희민</v>
          </cell>
          <cell r="DG157" t="str">
            <v>김용권</v>
          </cell>
          <cell r="DI157" t="str">
            <v>박태룡</v>
          </cell>
          <cell r="DJ157">
            <v>3.5</v>
          </cell>
          <cell r="DQ157">
            <v>3.5</v>
          </cell>
          <cell r="DX157">
            <v>3.5</v>
          </cell>
          <cell r="EE157">
            <v>3.5</v>
          </cell>
          <cell r="EL157">
            <v>3.5</v>
          </cell>
          <cell r="EM157">
            <v>37512</v>
          </cell>
          <cell r="EO157" t="str">
            <v>조중열</v>
          </cell>
        </row>
        <row r="158">
          <cell r="B158" t="str">
            <v>QM1170</v>
          </cell>
          <cell r="C158">
            <v>4</v>
          </cell>
          <cell r="D158">
            <v>37356</v>
          </cell>
          <cell r="E158" t="str">
            <v>신기음향㈜</v>
          </cell>
          <cell r="H158" t="str">
            <v>최광민</v>
          </cell>
          <cell r="J158" t="str">
            <v>137-81-33326</v>
          </cell>
          <cell r="K158" t="str">
            <v>제조</v>
          </cell>
          <cell r="L158" t="str">
            <v>음향기기부품, 전자부품</v>
          </cell>
          <cell r="M158" t="str">
            <v>404-230</v>
          </cell>
          <cell r="N158" t="str">
            <v>인천 서구 가정동 507-21</v>
          </cell>
          <cell r="R158" t="str">
            <v>Mylar speaker/Receiver Unit에 대한 생산 및 부가서비스</v>
          </cell>
          <cell r="S158" t="str">
            <v>관리</v>
          </cell>
          <cell r="T158" t="str">
            <v>김윤기</v>
          </cell>
          <cell r="U158" t="str">
            <v>계장</v>
          </cell>
          <cell r="V158" t="str">
            <v>032-575-2960</v>
          </cell>
          <cell r="W158" t="str">
            <v>032-575-2962</v>
          </cell>
          <cell r="X158" t="str">
            <v>tzkim2@hanmail.net</v>
          </cell>
          <cell r="Z158" t="str">
            <v>ISO 9002:1994</v>
          </cell>
          <cell r="AA158">
            <v>192</v>
          </cell>
          <cell r="AB158">
            <v>3230</v>
          </cell>
          <cell r="AC158">
            <v>49</v>
          </cell>
          <cell r="AD158" t="str">
            <v>QA LIST</v>
          </cell>
          <cell r="AE158" t="str">
            <v>CMS컨설팅 나의엽</v>
          </cell>
          <cell r="AG158" t="str">
            <v>KMAQA사후</v>
          </cell>
          <cell r="AH158" t="str">
            <v>KMAQA사후</v>
          </cell>
          <cell r="AI158" t="str">
            <v>전환</v>
          </cell>
          <cell r="AJ158" t="str">
            <v>사업개발</v>
          </cell>
          <cell r="AK158" t="str">
            <v>김흥석</v>
          </cell>
          <cell r="AM158">
            <v>2</v>
          </cell>
          <cell r="AN158">
            <v>2</v>
          </cell>
          <cell r="AO158">
            <v>2</v>
          </cell>
          <cell r="AP158">
            <v>110</v>
          </cell>
          <cell r="BC158">
            <v>2</v>
          </cell>
          <cell r="BD158">
            <v>2</v>
          </cell>
          <cell r="BE158">
            <v>37383</v>
          </cell>
          <cell r="BF158" t="str">
            <v>하진식</v>
          </cell>
          <cell r="BG158" t="str">
            <v>김흥석</v>
          </cell>
          <cell r="BH158" t="str">
            <v>홍시중</v>
          </cell>
          <cell r="BI158" t="str">
            <v>김홍진</v>
          </cell>
          <cell r="BJ158" t="str">
            <v>권종진</v>
          </cell>
          <cell r="BK158" t="str">
            <v>완료</v>
          </cell>
          <cell r="BL158" t="str">
            <v>2사</v>
          </cell>
          <cell r="BX158">
            <v>2</v>
          </cell>
          <cell r="BY158">
            <v>37383</v>
          </cell>
          <cell r="BZ158" t="str">
            <v>하진식</v>
          </cell>
          <cell r="CA158" t="str">
            <v>김흥석</v>
          </cell>
          <cell r="CB158" t="str">
            <v>홍시중</v>
          </cell>
          <cell r="CC158" t="str">
            <v>김홍진</v>
          </cell>
          <cell r="CD158" t="str">
            <v>권종진</v>
          </cell>
          <cell r="CE158" t="str">
            <v>RQM0718</v>
          </cell>
          <cell r="CF158">
            <v>37176</v>
          </cell>
          <cell r="CJ158">
            <v>6</v>
          </cell>
          <cell r="CK158" t="str">
            <v>2사</v>
          </cell>
          <cell r="CL158">
            <v>37591</v>
          </cell>
          <cell r="CM158">
            <v>2</v>
          </cell>
          <cell r="CN158">
            <v>55</v>
          </cell>
          <cell r="CO158">
            <v>8</v>
          </cell>
          <cell r="CQ158">
            <v>0</v>
          </cell>
          <cell r="CR158">
            <v>110</v>
          </cell>
          <cell r="CT158">
            <v>0</v>
          </cell>
          <cell r="CU158">
            <v>32</v>
          </cell>
          <cell r="DD158">
            <v>37383</v>
          </cell>
          <cell r="DF158" t="str">
            <v>김흥석</v>
          </cell>
          <cell r="DG158" t="str">
            <v>홍시중</v>
          </cell>
          <cell r="DI158" t="str">
            <v>권종진</v>
          </cell>
          <cell r="DJ158">
            <v>2</v>
          </cell>
          <cell r="DK158">
            <v>37383</v>
          </cell>
          <cell r="DM158" t="str">
            <v>김흥석</v>
          </cell>
          <cell r="DN158" t="str">
            <v>홍시중</v>
          </cell>
          <cell r="DP158" t="str">
            <v>권종진</v>
          </cell>
        </row>
        <row r="159">
          <cell r="B159" t="str">
            <v>QM1171</v>
          </cell>
          <cell r="C159">
            <v>4</v>
          </cell>
          <cell r="D159">
            <v>37356</v>
          </cell>
          <cell r="E159" t="str">
            <v>㈜혜성LMD</v>
          </cell>
          <cell r="F159" t="str">
            <v>경기공장</v>
          </cell>
          <cell r="H159" t="str">
            <v>임종철</v>
          </cell>
          <cell r="J159" t="str">
            <v>302-81-01597</v>
          </cell>
          <cell r="K159" t="str">
            <v>제조</v>
          </cell>
          <cell r="L159" t="str">
            <v>전자부품</v>
          </cell>
          <cell r="M159" t="str">
            <v>459-040</v>
          </cell>
          <cell r="N159" t="str">
            <v>경기 평택시 모곡동 433-12</v>
          </cell>
          <cell r="P159" t="str">
            <v>인천 남동구 (남동공단 125BL 1L)</v>
          </cell>
          <cell r="R159" t="str">
            <v>본사:자동차용 엔진메탈베어링에 대한 설계, 개발, 생산 및 부가서비스인천공장:엔진메탈베어링 도금</v>
          </cell>
          <cell r="S159" t="str">
            <v>품질경영팀</v>
          </cell>
          <cell r="T159" t="str">
            <v>김재상</v>
          </cell>
          <cell r="U159" t="str">
            <v>과장</v>
          </cell>
          <cell r="V159" t="str">
            <v>031-668-1661</v>
          </cell>
          <cell r="W159" t="str">
            <v>031-668-9400</v>
          </cell>
          <cell r="X159" t="str">
            <v>ymlee@hslmd.co.kr</v>
          </cell>
          <cell r="Z159" t="str">
            <v>ISO 9002:1994</v>
          </cell>
          <cell r="AA159">
            <v>224</v>
          </cell>
          <cell r="AB159">
            <v>3430</v>
          </cell>
          <cell r="AC159">
            <v>135</v>
          </cell>
          <cell r="AD159" t="str">
            <v>김희민</v>
          </cell>
          <cell r="AE159" t="str">
            <v>박종영</v>
          </cell>
          <cell r="AG159" t="str">
            <v>KMAQA사후</v>
          </cell>
          <cell r="AH159" t="str">
            <v>전환</v>
          </cell>
          <cell r="AI159" t="str">
            <v>신규</v>
          </cell>
          <cell r="AJ159" t="str">
            <v>사업개발</v>
          </cell>
          <cell r="AK159" t="str">
            <v>김희민</v>
          </cell>
          <cell r="AM159">
            <v>2</v>
          </cell>
          <cell r="AN159">
            <v>6</v>
          </cell>
          <cell r="AO159">
            <v>8</v>
          </cell>
          <cell r="AP159">
            <v>594</v>
          </cell>
          <cell r="AQ159">
            <v>66</v>
          </cell>
          <cell r="AW159">
            <v>3</v>
          </cell>
          <cell r="AX159">
            <v>37515</v>
          </cell>
          <cell r="AY159">
            <v>37516</v>
          </cell>
          <cell r="AZ159" t="str">
            <v>김희민</v>
          </cell>
          <cell r="BA159" t="str">
            <v>김용권(16)</v>
          </cell>
          <cell r="BC159">
            <v>2.5</v>
          </cell>
          <cell r="BD159">
            <v>6</v>
          </cell>
          <cell r="BE159" t="str">
            <v>10월</v>
          </cell>
          <cell r="BF159" t="str">
            <v>하진식</v>
          </cell>
          <cell r="BG159" t="str">
            <v>김희민</v>
          </cell>
          <cell r="BH159" t="str">
            <v>?</v>
          </cell>
          <cell r="BI159" t="str">
            <v>?</v>
          </cell>
          <cell r="BJ159" t="str">
            <v>완료</v>
          </cell>
          <cell r="BK159" t="str">
            <v>12월</v>
          </cell>
          <cell r="BQ159">
            <v>3</v>
          </cell>
          <cell r="BR159">
            <v>37515</v>
          </cell>
          <cell r="BS159">
            <v>37516</v>
          </cell>
          <cell r="BT159" t="str">
            <v>김희민</v>
          </cell>
          <cell r="BU159" t="str">
            <v>김용권(16)</v>
          </cell>
          <cell r="BX159">
            <v>37403</v>
          </cell>
          <cell r="BY159" t="str">
            <v>10월</v>
          </cell>
          <cell r="BZ159" t="str">
            <v>하진식</v>
          </cell>
          <cell r="CA159" t="str">
            <v>김희민</v>
          </cell>
          <cell r="CB159" t="str">
            <v>?</v>
          </cell>
          <cell r="CC159" t="str">
            <v>?</v>
          </cell>
          <cell r="CD159" t="str">
            <v>완료</v>
          </cell>
          <cell r="CE159" t="e">
            <v>#N/A</v>
          </cell>
          <cell r="CF159">
            <v>35755</v>
          </cell>
          <cell r="CG159">
            <v>36851</v>
          </cell>
          <cell r="CJ159">
            <v>9</v>
          </cell>
          <cell r="CL159">
            <v>37591</v>
          </cell>
          <cell r="CM159">
            <v>3</v>
          </cell>
          <cell r="CN159">
            <v>66</v>
          </cell>
          <cell r="CO159">
            <v>8</v>
          </cell>
          <cell r="CQ159">
            <v>0</v>
          </cell>
          <cell r="CR159">
            <v>137.5</v>
          </cell>
          <cell r="CU159">
            <v>32</v>
          </cell>
          <cell r="CW159" t="str">
            <v>9월</v>
          </cell>
          <cell r="CY159" t="str">
            <v>김희민</v>
          </cell>
          <cell r="CZ159" t="str">
            <v>?</v>
          </cell>
          <cell r="DD159" t="str">
            <v>10월</v>
          </cell>
          <cell r="DE159">
            <v>37404</v>
          </cell>
          <cell r="DF159" t="str">
            <v>김희민</v>
          </cell>
          <cell r="DG159" t="str">
            <v>?</v>
          </cell>
          <cell r="DH159" t="str">
            <v>?</v>
          </cell>
          <cell r="DI159" t="str">
            <v>김홍진</v>
          </cell>
        </row>
        <row r="160">
          <cell r="B160" t="str">
            <v>QS1172</v>
          </cell>
          <cell r="C160">
            <v>4</v>
          </cell>
          <cell r="D160">
            <v>37358</v>
          </cell>
          <cell r="E160" t="str">
            <v>㈜쎄스코</v>
          </cell>
          <cell r="H160" t="str">
            <v>하나무레 타케오미</v>
          </cell>
          <cell r="J160" t="str">
            <v>622-81-11927</v>
          </cell>
          <cell r="K160" t="str">
            <v>제조업</v>
          </cell>
          <cell r="L160" t="str">
            <v>자동차부품</v>
          </cell>
          <cell r="M160" t="str">
            <v>621-873</v>
          </cell>
          <cell r="N160" t="str">
            <v>경남 김해시 한림면 병동리 985</v>
          </cell>
          <cell r="R160" t="str">
            <v>자동차용 배기시스템에 대한 생산 및 부가서비스</v>
          </cell>
          <cell r="S160" t="str">
            <v>품질보증부</v>
          </cell>
          <cell r="T160" t="str">
            <v>김운영</v>
          </cell>
          <cell r="U160" t="str">
            <v>차장</v>
          </cell>
          <cell r="V160" t="str">
            <v>055-340-1072</v>
          </cell>
          <cell r="W160" t="str">
            <v>055-345-8204</v>
          </cell>
          <cell r="Z160" t="str">
            <v>QS 9000/9008</v>
          </cell>
          <cell r="AA160">
            <v>224</v>
          </cell>
          <cell r="AB160">
            <v>3430</v>
          </cell>
          <cell r="AC160">
            <v>50</v>
          </cell>
          <cell r="AD160" t="str">
            <v>QA LIST</v>
          </cell>
          <cell r="AE160" t="str">
            <v>삼구경영컨설팅 강윤대</v>
          </cell>
          <cell r="AG160" t="str">
            <v>KMAQA사후</v>
          </cell>
          <cell r="AH160" t="str">
            <v>KMAQA사후</v>
          </cell>
          <cell r="AI160" t="str">
            <v>전환</v>
          </cell>
          <cell r="AJ160" t="str">
            <v>민창기</v>
          </cell>
          <cell r="AK160" t="str">
            <v>민창기</v>
          </cell>
          <cell r="AM160">
            <v>2</v>
          </cell>
          <cell r="AN160">
            <v>2</v>
          </cell>
          <cell r="AO160">
            <v>2</v>
          </cell>
          <cell r="AP160">
            <v>110</v>
          </cell>
          <cell r="AQ160">
            <v>0</v>
          </cell>
          <cell r="AW160">
            <v>0.5</v>
          </cell>
          <cell r="AX160">
            <v>37362</v>
          </cell>
          <cell r="AZ160" t="str">
            <v>하진식</v>
          </cell>
          <cell r="BC160">
            <v>2</v>
          </cell>
          <cell r="BD160">
            <v>2</v>
          </cell>
          <cell r="BE160">
            <v>37375</v>
          </cell>
          <cell r="BF160" t="str">
            <v>하진식</v>
          </cell>
          <cell r="BG160" t="str">
            <v>하진식</v>
          </cell>
          <cell r="BH160" t="str">
            <v>오병섭</v>
          </cell>
          <cell r="BI160" t="str">
            <v>김홍진</v>
          </cell>
          <cell r="BJ160" t="str">
            <v>김홍진</v>
          </cell>
          <cell r="BK160" t="str">
            <v>완료</v>
          </cell>
          <cell r="BL160" t="str">
            <v>3사</v>
          </cell>
          <cell r="BX160">
            <v>2</v>
          </cell>
          <cell r="BY160">
            <v>37553</v>
          </cell>
          <cell r="BZ160">
            <v>37554</v>
          </cell>
          <cell r="CA160" t="str">
            <v>하진식</v>
          </cell>
          <cell r="CC160" t="str">
            <v>김홍진</v>
          </cell>
          <cell r="CD160" t="str">
            <v>완료</v>
          </cell>
          <cell r="CE160" t="str">
            <v>RQM0657/RQS0008</v>
          </cell>
          <cell r="CF160">
            <v>37155</v>
          </cell>
          <cell r="CJ160">
            <v>6</v>
          </cell>
          <cell r="CK160" t="str">
            <v>3사</v>
          </cell>
          <cell r="CL160">
            <v>37712</v>
          </cell>
          <cell r="CM160">
            <v>2</v>
          </cell>
          <cell r="CN160">
            <v>55</v>
          </cell>
          <cell r="CO160">
            <v>16</v>
          </cell>
          <cell r="CQ160">
            <v>0</v>
          </cell>
          <cell r="CR160">
            <v>110</v>
          </cell>
          <cell r="CT160">
            <v>0</v>
          </cell>
          <cell r="CU160">
            <v>32</v>
          </cell>
          <cell r="CV160">
            <v>0.5</v>
          </cell>
          <cell r="CW160">
            <v>37362</v>
          </cell>
          <cell r="CY160" t="str">
            <v>하진식</v>
          </cell>
          <cell r="DC160">
            <v>2</v>
          </cell>
          <cell r="DD160">
            <v>37375</v>
          </cell>
          <cell r="DF160" t="str">
            <v>하진식</v>
          </cell>
          <cell r="DG160" t="str">
            <v>오병섭</v>
          </cell>
          <cell r="DI160" t="str">
            <v>김홍진</v>
          </cell>
          <cell r="DJ160">
            <v>2</v>
          </cell>
          <cell r="DK160">
            <v>37375</v>
          </cell>
          <cell r="DM160" t="str">
            <v>하진식</v>
          </cell>
          <cell r="DN160" t="str">
            <v>오병섭</v>
          </cell>
          <cell r="DP160" t="str">
            <v>김홍진</v>
          </cell>
          <cell r="DQ160">
            <v>2</v>
          </cell>
          <cell r="DR160">
            <v>37553</v>
          </cell>
          <cell r="DS160">
            <v>37554</v>
          </cell>
          <cell r="DT160" t="str">
            <v>하진식</v>
          </cell>
        </row>
        <row r="161">
          <cell r="B161" t="str">
            <v>EM1012</v>
          </cell>
          <cell r="C161">
            <v>4</v>
          </cell>
          <cell r="D161">
            <v>37358</v>
          </cell>
          <cell r="E161" t="str">
            <v>(재)한국철도기술공사</v>
          </cell>
          <cell r="G161" t="str">
            <v>Korea Railroad Technical Corporation</v>
          </cell>
          <cell r="H161" t="str">
            <v>신종서</v>
          </cell>
          <cell r="J161" t="str">
            <v>112-82-04703</v>
          </cell>
          <cell r="K161" t="str">
            <v>서비스</v>
          </cell>
          <cell r="L161" t="str">
            <v>측량,설계,토목공학</v>
          </cell>
          <cell r="M161" t="str">
            <v>151-801</v>
          </cell>
          <cell r="N161" t="str">
            <v>서울 관악 남현 602-25 용남빌딩</v>
          </cell>
          <cell r="O161" t="str">
            <v>Yongnam Bldg,602-25, Namhyeon-dong, Gwanak-Gu, Seoul, Korea</v>
          </cell>
          <cell r="Q161" t="str">
            <v>Civil &amp; Rafil Track Design, Total Supervisory Services(Civil, Architectural &amp; Rail Track Easilities), Rail Road Construction Management, Surveying, Laboratory and Related Services</v>
          </cell>
          <cell r="R161" t="str">
            <v>토목 및 췌도설계, 종합감리(토목, 건축 및 궤돗시설물), 철도건설관리, 측량, 시험 및 부가서비스</v>
          </cell>
          <cell r="S161" t="str">
            <v>품질경영실</v>
          </cell>
          <cell r="T161" t="str">
            <v>황인범</v>
          </cell>
          <cell r="U161" t="str">
            <v>부장</v>
          </cell>
          <cell r="V161" t="str">
            <v>02-2186-1966</v>
          </cell>
          <cell r="W161" t="str">
            <v>02-2186-1970</v>
          </cell>
          <cell r="X161" t="str">
            <v>ibhwang@krtc.co.kr</v>
          </cell>
          <cell r="Z161" t="str">
            <v>ISO 14001:1996</v>
          </cell>
          <cell r="AA161">
            <v>343</v>
          </cell>
          <cell r="AB161">
            <v>7431</v>
          </cell>
          <cell r="AC161">
            <v>419</v>
          </cell>
          <cell r="AD161" t="str">
            <v>직접영업</v>
          </cell>
          <cell r="AG161" t="str">
            <v>KMAQA사후</v>
          </cell>
          <cell r="AH161" t="str">
            <v>전환</v>
          </cell>
          <cell r="AI161" t="str">
            <v>신규</v>
          </cell>
          <cell r="AJ161" t="str">
            <v>사업개발</v>
          </cell>
          <cell r="AK161" t="str">
            <v>조중열</v>
          </cell>
          <cell r="AM161">
            <v>2</v>
          </cell>
          <cell r="AN161">
            <v>8</v>
          </cell>
          <cell r="AO161">
            <v>10</v>
          </cell>
          <cell r="AP161">
            <v>726</v>
          </cell>
          <cell r="AQ161">
            <v>66</v>
          </cell>
          <cell r="AW161">
            <v>2</v>
          </cell>
          <cell r="AX161">
            <v>37396</v>
          </cell>
          <cell r="AZ161" t="str">
            <v>조중열</v>
          </cell>
          <cell r="BA161" t="str">
            <v>송철근</v>
          </cell>
          <cell r="BC161" t="str">
            <v>김광수</v>
          </cell>
          <cell r="BD161">
            <v>8</v>
          </cell>
          <cell r="BE161">
            <v>37411</v>
          </cell>
          <cell r="BF161">
            <v>37412</v>
          </cell>
          <cell r="BG161" t="str">
            <v>조중열</v>
          </cell>
          <cell r="BH161" t="str">
            <v>송철근</v>
          </cell>
          <cell r="BI161" t="str">
            <v>김해석김창진</v>
          </cell>
          <cell r="BJ161" t="str">
            <v>김광수</v>
          </cell>
          <cell r="BK161" t="str">
            <v>완료</v>
          </cell>
          <cell r="BL161" t="str">
            <v>1사</v>
          </cell>
          <cell r="BW161">
            <v>2</v>
          </cell>
          <cell r="BX161">
            <v>3</v>
          </cell>
          <cell r="BY161">
            <v>37587</v>
          </cell>
          <cell r="BZ161" t="str">
            <v>김광수</v>
          </cell>
          <cell r="CA161" t="str">
            <v>조중열</v>
          </cell>
          <cell r="CB161" t="str">
            <v>송철근</v>
          </cell>
          <cell r="CC161" t="str">
            <v>김해석</v>
          </cell>
          <cell r="CD161" t="str">
            <v>10월</v>
          </cell>
          <cell r="CE161" t="str">
            <v>REM0018</v>
          </cell>
          <cell r="CF161">
            <v>37422</v>
          </cell>
          <cell r="CJ161">
            <v>6</v>
          </cell>
          <cell r="CK161" t="str">
            <v>1사</v>
          </cell>
          <cell r="CL161">
            <v>37561</v>
          </cell>
          <cell r="CM161">
            <v>3</v>
          </cell>
          <cell r="CN161">
            <v>66</v>
          </cell>
          <cell r="CO161">
            <v>4</v>
          </cell>
          <cell r="CQ161">
            <v>132</v>
          </cell>
          <cell r="CR161">
            <v>528</v>
          </cell>
          <cell r="CT161">
            <v>8</v>
          </cell>
          <cell r="CU161">
            <v>32</v>
          </cell>
          <cell r="CV161">
            <v>2</v>
          </cell>
          <cell r="CW161">
            <v>37396</v>
          </cell>
          <cell r="CY161" t="str">
            <v>조중열</v>
          </cell>
          <cell r="CZ161" t="str">
            <v>송철근</v>
          </cell>
          <cell r="DB161" t="str">
            <v>김광수</v>
          </cell>
          <cell r="DC161">
            <v>8</v>
          </cell>
          <cell r="DD161">
            <v>37411</v>
          </cell>
          <cell r="DE161">
            <v>37412</v>
          </cell>
          <cell r="DF161" t="str">
            <v>조중열</v>
          </cell>
          <cell r="DG161" t="str">
            <v>송철근</v>
          </cell>
          <cell r="DH161" t="str">
            <v>김해석김창진</v>
          </cell>
          <cell r="DI161" t="str">
            <v>김광수</v>
          </cell>
          <cell r="DQ161">
            <v>2</v>
          </cell>
          <cell r="DR161">
            <v>37379</v>
          </cell>
          <cell r="DS161">
            <v>37380</v>
          </cell>
          <cell r="DT161" t="str">
            <v>김광수</v>
          </cell>
        </row>
        <row r="162">
          <cell r="B162" t="str">
            <v>QM1174</v>
          </cell>
          <cell r="C162">
            <v>4</v>
          </cell>
          <cell r="D162">
            <v>37358</v>
          </cell>
          <cell r="E162" t="str">
            <v>서울전자통신㈜</v>
          </cell>
          <cell r="H162" t="str">
            <v>이명규</v>
          </cell>
          <cell r="J162" t="str">
            <v>211-86-03519</v>
          </cell>
          <cell r="K162" t="str">
            <v>도소매, 건설, 서비스</v>
          </cell>
          <cell r="L162" t="str">
            <v>유무선통신기기 외</v>
          </cell>
          <cell r="M162" t="str">
            <v>135-857</v>
          </cell>
          <cell r="N162" t="str">
            <v>서울 강남구 도곡동 542-3</v>
          </cell>
          <cell r="P162" t="str">
            <v>기흥공장:경기 화성시 태안읍 반월리 356-10</v>
          </cell>
          <cell r="R162" t="str">
            <v>전자통신공사에 대한 설계, 시공 및 부가서비스</v>
          </cell>
          <cell r="S162" t="str">
            <v>관리부</v>
          </cell>
          <cell r="T162" t="str">
            <v>변원덕</v>
          </cell>
          <cell r="U162" t="str">
            <v>부장</v>
          </cell>
          <cell r="V162" t="str">
            <v>02-573-9900</v>
          </cell>
          <cell r="W162" t="str">
            <v>02-572-7007</v>
          </cell>
          <cell r="X162" t="str">
            <v>secc@chollian.net</v>
          </cell>
          <cell r="Z162" t="str">
            <v>ISO 9001:1994</v>
          </cell>
          <cell r="AA162">
            <v>284</v>
          </cell>
          <cell r="AB162">
            <v>4620</v>
          </cell>
          <cell r="AC162">
            <v>25</v>
          </cell>
          <cell r="AD162" t="str">
            <v>QA LIST</v>
          </cell>
          <cell r="AE162" t="str">
            <v>한국품질경영연구원 이상진</v>
          </cell>
          <cell r="AG162" t="str">
            <v>KMAQA사후</v>
          </cell>
          <cell r="AH162" t="str">
            <v>KMAQA사후</v>
          </cell>
          <cell r="AI162" t="str">
            <v>전환</v>
          </cell>
          <cell r="AJ162" t="str">
            <v>조중열</v>
          </cell>
          <cell r="AK162" t="str">
            <v>조중열</v>
          </cell>
          <cell r="AL162">
            <v>1</v>
          </cell>
          <cell r="AM162">
            <v>2</v>
          </cell>
          <cell r="AN162">
            <v>1.5</v>
          </cell>
          <cell r="AO162">
            <v>1.5</v>
          </cell>
          <cell r="AP162">
            <v>82.5</v>
          </cell>
          <cell r="AQ162">
            <v>0</v>
          </cell>
          <cell r="AV162">
            <v>1</v>
          </cell>
          <cell r="AW162">
            <v>37365</v>
          </cell>
          <cell r="AY162" t="str">
            <v>김희민</v>
          </cell>
          <cell r="BC162">
            <v>2</v>
          </cell>
          <cell r="BD162">
            <v>1.5</v>
          </cell>
          <cell r="BE162">
            <v>37564</v>
          </cell>
          <cell r="BF162">
            <v>37565</v>
          </cell>
          <cell r="BG162" t="str">
            <v>조중열</v>
          </cell>
          <cell r="BI162" t="str">
            <v>박태룡</v>
          </cell>
          <cell r="BJ162" t="str">
            <v>완료</v>
          </cell>
          <cell r="BK162" t="str">
            <v>완료</v>
          </cell>
          <cell r="BL162" t="str">
            <v>갱신</v>
          </cell>
          <cell r="BQ162">
            <v>37365</v>
          </cell>
          <cell r="BS162" t="str">
            <v>김희민</v>
          </cell>
          <cell r="BX162">
            <v>1.5</v>
          </cell>
          <cell r="BY162">
            <v>37564</v>
          </cell>
          <cell r="BZ162">
            <v>37565</v>
          </cell>
          <cell r="CA162" t="str">
            <v>조중열</v>
          </cell>
          <cell r="CC162" t="str">
            <v>박태룡</v>
          </cell>
          <cell r="CD162" t="str">
            <v>완료</v>
          </cell>
          <cell r="CE162" t="str">
            <v>RQM0641</v>
          </cell>
          <cell r="CF162">
            <v>35776</v>
          </cell>
          <cell r="CG162">
            <v>36872</v>
          </cell>
          <cell r="CJ162">
            <v>12</v>
          </cell>
          <cell r="CK162" t="str">
            <v>갱신</v>
          </cell>
          <cell r="CL162">
            <v>37926</v>
          </cell>
          <cell r="CM162">
            <v>2</v>
          </cell>
          <cell r="CN162">
            <v>55</v>
          </cell>
          <cell r="CO162">
            <v>4</v>
          </cell>
          <cell r="CQ162">
            <v>0</v>
          </cell>
          <cell r="CR162">
            <v>82.5</v>
          </cell>
          <cell r="CT162">
            <v>0</v>
          </cell>
          <cell r="CU162">
            <v>8</v>
          </cell>
          <cell r="CW162">
            <v>37365</v>
          </cell>
          <cell r="CY162" t="str">
            <v>김희민</v>
          </cell>
          <cell r="DD162" t="str">
            <v>11월</v>
          </cell>
          <cell r="DF162" t="str">
            <v>조중열</v>
          </cell>
          <cell r="DG162" t="str">
            <v>김용권</v>
          </cell>
          <cell r="DI162" t="str">
            <v>박태룡</v>
          </cell>
          <cell r="DJ162">
            <v>3.5</v>
          </cell>
          <cell r="DQ162">
            <v>1.5</v>
          </cell>
          <cell r="DR162">
            <v>37564</v>
          </cell>
          <cell r="DS162">
            <v>37565</v>
          </cell>
          <cell r="DT162" t="str">
            <v>조중열</v>
          </cell>
          <cell r="DX162">
            <v>3.5</v>
          </cell>
          <cell r="EE162">
            <v>3.5</v>
          </cell>
          <cell r="EL162">
            <v>3.5</v>
          </cell>
        </row>
        <row r="163">
          <cell r="B163" t="str">
            <v>QM1175</v>
          </cell>
          <cell r="C163">
            <v>4</v>
          </cell>
          <cell r="D163">
            <v>37347</v>
          </cell>
          <cell r="E163" t="str">
            <v>㈜아이제이일진산업</v>
          </cell>
          <cell r="H163" t="str">
            <v>손경만</v>
          </cell>
          <cell r="J163" t="str">
            <v>212-81-32079</v>
          </cell>
          <cell r="K163" t="str">
            <v>건설업, 부동산업</v>
          </cell>
          <cell r="L163" t="str">
            <v>철골및철근공사, 부동산임대</v>
          </cell>
          <cell r="M163" t="str">
            <v>134-030</v>
          </cell>
          <cell r="N163" t="str">
            <v>서울 강동구 성내동 469-6 남경빌딩 201호</v>
          </cell>
          <cell r="R163" t="str">
            <v>철물공사에 대한 설계, 개발, 시공 및 부가서비스</v>
          </cell>
          <cell r="S163" t="str">
            <v>관리부</v>
          </cell>
          <cell r="T163" t="str">
            <v>김영덕</v>
          </cell>
          <cell r="U163" t="str">
            <v>이사</v>
          </cell>
          <cell r="V163" t="str">
            <v>02-478-8551</v>
          </cell>
          <cell r="W163" t="str">
            <v>02-478-8554</v>
          </cell>
          <cell r="X163" t="str">
            <v>ij0822@chollian.net</v>
          </cell>
          <cell r="Z163" t="str">
            <v>ISO 9001:1994</v>
          </cell>
          <cell r="AA163">
            <v>282</v>
          </cell>
          <cell r="AB163">
            <v>4611</v>
          </cell>
          <cell r="AC163">
            <v>9</v>
          </cell>
          <cell r="AD163" t="str">
            <v>QA LIST</v>
          </cell>
          <cell r="AG163" t="str">
            <v>KMAQA사후</v>
          </cell>
          <cell r="AH163" t="str">
            <v>KMAQA갱신</v>
          </cell>
          <cell r="AI163" t="str">
            <v>전환</v>
          </cell>
          <cell r="AJ163" t="str">
            <v>김용권</v>
          </cell>
          <cell r="AK163" t="str">
            <v>김용권</v>
          </cell>
          <cell r="AM163">
            <v>0.5</v>
          </cell>
          <cell r="AN163">
            <v>1.5</v>
          </cell>
          <cell r="AO163">
            <v>2</v>
          </cell>
          <cell r="AP163">
            <v>110</v>
          </cell>
          <cell r="AQ163">
            <v>0</v>
          </cell>
          <cell r="AW163">
            <v>1.5</v>
          </cell>
          <cell r="AX163">
            <v>37350</v>
          </cell>
          <cell r="AZ163" t="str">
            <v>김용권</v>
          </cell>
          <cell r="BC163" t="str">
            <v>김완구</v>
          </cell>
          <cell r="BD163">
            <v>1.5</v>
          </cell>
          <cell r="BE163">
            <v>37357</v>
          </cell>
          <cell r="BF163">
            <v>37358</v>
          </cell>
          <cell r="BG163" t="str">
            <v>김용권</v>
          </cell>
          <cell r="BI163" t="str">
            <v>권종진</v>
          </cell>
          <cell r="BJ163" t="str">
            <v>김완구</v>
          </cell>
          <cell r="BK163" t="str">
            <v>완료</v>
          </cell>
          <cell r="BR163">
            <v>37350</v>
          </cell>
          <cell r="BT163" t="str">
            <v>김용권</v>
          </cell>
          <cell r="BW163" t="str">
            <v>김완구</v>
          </cell>
          <cell r="BX163">
            <v>37383</v>
          </cell>
          <cell r="BY163">
            <v>37357</v>
          </cell>
          <cell r="BZ163">
            <v>37358</v>
          </cell>
          <cell r="CA163" t="str">
            <v>김용권</v>
          </cell>
          <cell r="CC163" t="str">
            <v>권종진</v>
          </cell>
          <cell r="CD163" t="str">
            <v>김완구</v>
          </cell>
          <cell r="CE163" t="str">
            <v>RQM0638</v>
          </cell>
          <cell r="CF163">
            <v>36077</v>
          </cell>
          <cell r="CJ163">
            <v>9</v>
          </cell>
          <cell r="CL163">
            <v>37622</v>
          </cell>
          <cell r="CM163">
            <v>1.5</v>
          </cell>
          <cell r="CN163">
            <v>55</v>
          </cell>
          <cell r="CO163">
            <v>4</v>
          </cell>
          <cell r="CQ163">
            <v>27.5</v>
          </cell>
          <cell r="CR163">
            <v>82.5</v>
          </cell>
          <cell r="CT163">
            <v>4</v>
          </cell>
          <cell r="CU163">
            <v>8</v>
          </cell>
          <cell r="CW163">
            <v>37350</v>
          </cell>
          <cell r="CY163" t="str">
            <v>김용권</v>
          </cell>
          <cell r="DB163" t="str">
            <v>김완구</v>
          </cell>
          <cell r="DD163">
            <v>37357</v>
          </cell>
          <cell r="DE163">
            <v>37358</v>
          </cell>
          <cell r="DF163" t="str">
            <v>김용권</v>
          </cell>
          <cell r="DG163" t="str">
            <v>홍시중</v>
          </cell>
          <cell r="DI163" t="str">
            <v>김완구</v>
          </cell>
        </row>
        <row r="164">
          <cell r="B164" t="str">
            <v>QM1176</v>
          </cell>
          <cell r="C164">
            <v>4</v>
          </cell>
          <cell r="D164">
            <v>37358</v>
          </cell>
          <cell r="E164" t="str">
            <v>㈜현대산업안전시스템</v>
          </cell>
          <cell r="F164" t="str">
            <v>경기공장</v>
          </cell>
          <cell r="H164" t="str">
            <v>나종식</v>
          </cell>
          <cell r="J164" t="str">
            <v>105-81-74897</v>
          </cell>
          <cell r="K164" t="str">
            <v>건설, 도소매</v>
          </cell>
          <cell r="L164" t="str">
            <v>소방시설공사, 유지관리업 외</v>
          </cell>
          <cell r="M164" t="str">
            <v>121-250</v>
          </cell>
          <cell r="N164" t="str">
            <v>서울 마포구 성산동 232-11</v>
          </cell>
          <cell r="R164" t="str">
            <v>소방설비공사, 기계설비공사에 대한 시공, 점검 및 부가서비스</v>
          </cell>
          <cell r="S164" t="str">
            <v>관리부</v>
          </cell>
          <cell r="T164" t="str">
            <v>최일훈</v>
          </cell>
          <cell r="U164" t="str">
            <v>과장</v>
          </cell>
          <cell r="V164" t="str">
            <v>02-337-2119</v>
          </cell>
          <cell r="W164" t="str">
            <v>02-335-2117</v>
          </cell>
          <cell r="X164" t="str">
            <v>oyt007@hanmir.com</v>
          </cell>
          <cell r="Z164" t="str">
            <v>ISO 9002:1994</v>
          </cell>
          <cell r="AA164">
            <v>284</v>
          </cell>
          <cell r="AB164">
            <v>4620</v>
          </cell>
          <cell r="AC164">
            <v>15</v>
          </cell>
          <cell r="AD164" t="str">
            <v>QA LIST</v>
          </cell>
          <cell r="AE164" t="str">
            <v>J&amp;J 컨설팅</v>
          </cell>
          <cell r="AH164" t="str">
            <v>KMAQA사후</v>
          </cell>
          <cell r="AI164" t="str">
            <v>전환</v>
          </cell>
          <cell r="AJ164" t="str">
            <v>김용권</v>
          </cell>
          <cell r="AK164" t="str">
            <v>김용권</v>
          </cell>
          <cell r="AL164">
            <v>2</v>
          </cell>
          <cell r="AM164">
            <v>6</v>
          </cell>
          <cell r="AN164">
            <v>1</v>
          </cell>
          <cell r="AO164">
            <v>1</v>
          </cell>
          <cell r="AP164">
            <v>55</v>
          </cell>
          <cell r="AQ164">
            <v>0</v>
          </cell>
          <cell r="AV164">
            <v>3</v>
          </cell>
          <cell r="AW164">
            <v>37515</v>
          </cell>
          <cell r="AX164">
            <v>37516</v>
          </cell>
          <cell r="AY164" t="str">
            <v>김희민</v>
          </cell>
          <cell r="AZ164" t="str">
            <v>김용권(16)</v>
          </cell>
          <cell r="BC164">
            <v>6</v>
          </cell>
          <cell r="BD164">
            <v>1</v>
          </cell>
          <cell r="BE164">
            <v>37407</v>
          </cell>
          <cell r="BF164" t="str">
            <v>김희민</v>
          </cell>
          <cell r="BG164" t="str">
            <v>김용권</v>
          </cell>
          <cell r="BH164" t="str">
            <v>?</v>
          </cell>
          <cell r="BJ164" t="str">
            <v>이광식</v>
          </cell>
          <cell r="BK164" t="str">
            <v>완료</v>
          </cell>
          <cell r="BL164" t="str">
            <v>3사</v>
          </cell>
          <cell r="BP164">
            <v>3</v>
          </cell>
          <cell r="BQ164">
            <v>37515</v>
          </cell>
          <cell r="BR164">
            <v>37516</v>
          </cell>
          <cell r="BS164" t="str">
            <v>김희민</v>
          </cell>
          <cell r="BT164" t="str">
            <v>김용권(16)</v>
          </cell>
          <cell r="BX164">
            <v>1</v>
          </cell>
          <cell r="BY164">
            <v>37407</v>
          </cell>
          <cell r="BZ164" t="str">
            <v>김희민</v>
          </cell>
          <cell r="CA164" t="str">
            <v>김용권</v>
          </cell>
          <cell r="CB164" t="str">
            <v>?</v>
          </cell>
          <cell r="CD164" t="str">
            <v>이광식</v>
          </cell>
          <cell r="CE164" t="str">
            <v>RQM0652</v>
          </cell>
          <cell r="CF164">
            <v>37015</v>
          </cell>
          <cell r="CG164">
            <v>36851</v>
          </cell>
          <cell r="CJ164">
            <v>6</v>
          </cell>
          <cell r="CK164" t="str">
            <v>3사</v>
          </cell>
          <cell r="CL164">
            <v>37591</v>
          </cell>
          <cell r="CM164">
            <v>1.5</v>
          </cell>
          <cell r="CN164">
            <v>55</v>
          </cell>
          <cell r="CO164">
            <v>4</v>
          </cell>
          <cell r="CQ164">
            <v>0</v>
          </cell>
          <cell r="CR164">
            <v>55</v>
          </cell>
          <cell r="CT164">
            <v>0</v>
          </cell>
          <cell r="CU164">
            <v>4</v>
          </cell>
          <cell r="CW164" t="str">
            <v>9월</v>
          </cell>
          <cell r="CY164" t="str">
            <v>김희민</v>
          </cell>
          <cell r="CZ164" t="str">
            <v>?</v>
          </cell>
          <cell r="DC164">
            <v>1</v>
          </cell>
          <cell r="DD164">
            <v>37407</v>
          </cell>
          <cell r="DF164" t="str">
            <v>김용권</v>
          </cell>
          <cell r="DG164" t="str">
            <v>?</v>
          </cell>
          <cell r="DH164" t="str">
            <v>?</v>
          </cell>
          <cell r="DI164" t="str">
            <v>이광식</v>
          </cell>
          <cell r="DQ164">
            <v>1</v>
          </cell>
          <cell r="DR164">
            <v>37407</v>
          </cell>
          <cell r="DT164" t="str">
            <v>김용권</v>
          </cell>
          <cell r="DW164" t="str">
            <v>이광식</v>
          </cell>
        </row>
        <row r="165">
          <cell r="B165" t="str">
            <v>QS1178</v>
          </cell>
          <cell r="C165">
            <v>4</v>
          </cell>
          <cell r="D165">
            <v>37358</v>
          </cell>
          <cell r="E165" t="str">
            <v>㈜캐프스</v>
          </cell>
          <cell r="H165" t="str">
            <v>백세동</v>
          </cell>
          <cell r="J165" t="str">
            <v>307-81-06942</v>
          </cell>
          <cell r="K165" t="str">
            <v>제조</v>
          </cell>
          <cell r="L165" t="str">
            <v>자동차부품</v>
          </cell>
          <cell r="M165" t="str">
            <v>339-813</v>
          </cell>
          <cell r="N165" t="str">
            <v>충남 연기군 서면 부동리 152</v>
          </cell>
          <cell r="R165" t="str">
            <v>자동차용 전장품(Fuel pump Module,Fuel pump, Solenoid Value에 대한 설계/개발 및 생산</v>
          </cell>
          <cell r="S165" t="str">
            <v>QA</v>
          </cell>
          <cell r="T165" t="str">
            <v>강명진</v>
          </cell>
          <cell r="U165" t="str">
            <v>사원</v>
          </cell>
          <cell r="V165" t="str">
            <v>041-860-6042</v>
          </cell>
          <cell r="W165" t="str">
            <v>041-863-1006</v>
          </cell>
          <cell r="X165" t="str">
            <v>mjkang@mail.kafus.co.kr</v>
          </cell>
          <cell r="Z165" t="str">
            <v>QS 9000/9001</v>
          </cell>
          <cell r="AA165">
            <v>224</v>
          </cell>
          <cell r="AB165">
            <v>3430</v>
          </cell>
          <cell r="AC165">
            <v>95</v>
          </cell>
          <cell r="AD165" t="str">
            <v>QA LIST</v>
          </cell>
          <cell r="AE165" t="str">
            <v>삼구경영컨설팅 강윤대</v>
          </cell>
          <cell r="AG165" t="str">
            <v>KMAQA사후</v>
          </cell>
          <cell r="AH165" t="str">
            <v>KMAQA사후</v>
          </cell>
          <cell r="AI165" t="str">
            <v>전환</v>
          </cell>
          <cell r="AJ165" t="str">
            <v>민창기</v>
          </cell>
          <cell r="AK165" t="str">
            <v>민창기</v>
          </cell>
          <cell r="AM165">
            <v>2</v>
          </cell>
          <cell r="AN165">
            <v>4</v>
          </cell>
          <cell r="AO165">
            <v>4</v>
          </cell>
          <cell r="AP165">
            <v>220</v>
          </cell>
          <cell r="AQ165">
            <v>0</v>
          </cell>
          <cell r="AV165">
            <v>0.5</v>
          </cell>
          <cell r="AW165">
            <v>37362</v>
          </cell>
          <cell r="AY165" t="str">
            <v>하진식</v>
          </cell>
          <cell r="BC165">
            <v>2</v>
          </cell>
          <cell r="BD165">
            <v>4</v>
          </cell>
          <cell r="BE165">
            <v>37375</v>
          </cell>
          <cell r="BF165">
            <v>37376</v>
          </cell>
          <cell r="BG165" t="str">
            <v>민창기</v>
          </cell>
          <cell r="BH165" t="str">
            <v>최진철</v>
          </cell>
          <cell r="BI165" t="str">
            <v>김홍진</v>
          </cell>
          <cell r="BJ165" t="str">
            <v>고백주</v>
          </cell>
          <cell r="BK165" t="str">
            <v>완료</v>
          </cell>
          <cell r="BL165" t="str">
            <v>4사</v>
          </cell>
          <cell r="BP165">
            <v>0.5</v>
          </cell>
          <cell r="BQ165">
            <v>37362</v>
          </cell>
          <cell r="BS165" t="str">
            <v>하진식</v>
          </cell>
          <cell r="BW165">
            <v>2</v>
          </cell>
          <cell r="BX165">
            <v>4</v>
          </cell>
          <cell r="BY165">
            <v>37375</v>
          </cell>
          <cell r="BZ165">
            <v>37376</v>
          </cell>
          <cell r="CA165" t="str">
            <v>민창기</v>
          </cell>
          <cell r="CB165" t="str">
            <v>최진철</v>
          </cell>
          <cell r="CC165" t="str">
            <v>김홍진</v>
          </cell>
          <cell r="CD165" t="str">
            <v>고백주</v>
          </cell>
          <cell r="CE165" t="str">
            <v>RQM0692/RQS0014</v>
          </cell>
          <cell r="CF165">
            <v>36655</v>
          </cell>
          <cell r="CJ165">
            <v>6</v>
          </cell>
          <cell r="CK165" t="str">
            <v>4사</v>
          </cell>
          <cell r="CL165">
            <v>37591</v>
          </cell>
          <cell r="CM165">
            <v>3</v>
          </cell>
          <cell r="CN165">
            <v>55</v>
          </cell>
          <cell r="CO165">
            <v>12</v>
          </cell>
          <cell r="CQ165">
            <v>0</v>
          </cell>
          <cell r="CR165">
            <v>220</v>
          </cell>
          <cell r="CT165">
            <v>0</v>
          </cell>
          <cell r="CU165">
            <v>24</v>
          </cell>
          <cell r="CV165">
            <v>0.5</v>
          </cell>
          <cell r="CW165">
            <v>37362</v>
          </cell>
          <cell r="CY165" t="str">
            <v>하진식</v>
          </cell>
          <cell r="DC165">
            <v>4</v>
          </cell>
          <cell r="DD165">
            <v>37375</v>
          </cell>
          <cell r="DE165">
            <v>37376</v>
          </cell>
          <cell r="DF165" t="str">
            <v>민창기</v>
          </cell>
          <cell r="DG165" t="str">
            <v>최진철</v>
          </cell>
          <cell r="DI165" t="str">
            <v>고백주</v>
          </cell>
          <cell r="DJ165">
            <v>2</v>
          </cell>
          <cell r="DK165">
            <v>37375</v>
          </cell>
          <cell r="DM165" t="str">
            <v>하진식</v>
          </cell>
          <cell r="DN165" t="str">
            <v>오병섭</v>
          </cell>
          <cell r="DP165" t="str">
            <v>김홍진</v>
          </cell>
          <cell r="DX165">
            <v>4</v>
          </cell>
          <cell r="DY165">
            <v>37375</v>
          </cell>
          <cell r="DZ165">
            <v>37376</v>
          </cell>
          <cell r="EA165" t="str">
            <v>민창기</v>
          </cell>
          <cell r="EB165" t="str">
            <v>최진철</v>
          </cell>
          <cell r="ED165" t="str">
            <v>고백주</v>
          </cell>
        </row>
        <row r="166">
          <cell r="B166" t="str">
            <v>QM1179</v>
          </cell>
          <cell r="C166">
            <v>4</v>
          </cell>
          <cell r="D166">
            <v>37340</v>
          </cell>
          <cell r="E166" t="str">
            <v>㈜베스탑</v>
          </cell>
          <cell r="G166" t="str">
            <v>Korea Railroad Technical Corporation</v>
          </cell>
          <cell r="H166" t="str">
            <v>이요완</v>
          </cell>
          <cell r="J166" t="str">
            <v>212-81-26223</v>
          </cell>
          <cell r="K166" t="str">
            <v>제조업, 건설, 도매</v>
          </cell>
          <cell r="L166" t="str">
            <v>방수제, 시멘트혼합제 외</v>
          </cell>
          <cell r="M166" t="str">
            <v>134-030</v>
          </cell>
          <cell r="N166" t="str">
            <v>서울 강동구 성내동 469-6 남경빌딩 302호</v>
          </cell>
          <cell r="O166" t="str">
            <v>Yongnam Bldg,602-25, Namhyeon-dong, Gwanak-Gu, Seoul, Korea</v>
          </cell>
          <cell r="Q166" t="str">
            <v>Civil &amp; Rafil Track Design, Total Supervisory Services(Civil, Architectural &amp; Rail Track Easilities), Rail Road Construction Management, Surveying, Laboratory and Related Services</v>
          </cell>
          <cell r="R166" t="str">
            <v>1. 보수, 보강 및 신축이음공사에 대한 설계, 시공 및 부가서비스2. 방수에 대한 시공 및 부가서비스(9002)</v>
          </cell>
          <cell r="S166" t="str">
            <v xml:space="preserve"> 관리부</v>
          </cell>
          <cell r="T166" t="str">
            <v>이영일</v>
          </cell>
          <cell r="U166" t="str">
            <v>차장</v>
          </cell>
          <cell r="V166" t="str">
            <v>02-483-1322</v>
          </cell>
          <cell r="W166" t="str">
            <v>02-482-3300</v>
          </cell>
          <cell r="X166" t="str">
            <v>bstop@chollian.net</v>
          </cell>
          <cell r="Z166" t="str">
            <v>ISO 9001:1994</v>
          </cell>
          <cell r="AA166" t="str">
            <v>283</v>
          </cell>
          <cell r="AB166">
            <v>4631</v>
          </cell>
          <cell r="AC166">
            <v>9</v>
          </cell>
          <cell r="AD166" t="str">
            <v>QA LIST</v>
          </cell>
          <cell r="AH166" t="str">
            <v>KMAQA갱신</v>
          </cell>
          <cell r="AI166" t="str">
            <v>전환</v>
          </cell>
          <cell r="AJ166" t="str">
            <v>김용권</v>
          </cell>
          <cell r="AK166" t="str">
            <v>김용권</v>
          </cell>
          <cell r="AL166">
            <v>2</v>
          </cell>
          <cell r="AM166">
            <v>0.5</v>
          </cell>
          <cell r="AN166">
            <v>1.5</v>
          </cell>
          <cell r="AO166">
            <v>2</v>
          </cell>
          <cell r="AP166">
            <v>110</v>
          </cell>
          <cell r="AQ166">
            <v>0</v>
          </cell>
          <cell r="AV166">
            <v>2</v>
          </cell>
          <cell r="AW166">
            <v>0.5</v>
          </cell>
          <cell r="AX166">
            <v>37349</v>
          </cell>
          <cell r="AY166" t="str">
            <v>조중열</v>
          </cell>
          <cell r="AZ166" t="str">
            <v>김용권</v>
          </cell>
          <cell r="BB166" t="str">
            <v>김광수</v>
          </cell>
          <cell r="BC166" t="str">
            <v>김완구</v>
          </cell>
          <cell r="BD166">
            <v>1.5</v>
          </cell>
          <cell r="BE166">
            <v>37355</v>
          </cell>
          <cell r="BF166">
            <v>37356</v>
          </cell>
          <cell r="BG166" t="str">
            <v>김용권</v>
          </cell>
          <cell r="BH166" t="str">
            <v>김해석김창진</v>
          </cell>
          <cell r="BI166" t="str">
            <v>김광수</v>
          </cell>
          <cell r="BJ166" t="str">
            <v>김완구</v>
          </cell>
          <cell r="BK166" t="str">
            <v>완료</v>
          </cell>
          <cell r="BP166">
            <v>2</v>
          </cell>
          <cell r="BQ166">
            <v>37396</v>
          </cell>
          <cell r="BR166">
            <v>37349</v>
          </cell>
          <cell r="BS166" t="str">
            <v>조중열</v>
          </cell>
          <cell r="BT166" t="str">
            <v>김용권</v>
          </cell>
          <cell r="BV166" t="str">
            <v>김광수</v>
          </cell>
          <cell r="BW166" t="str">
            <v>김완구</v>
          </cell>
          <cell r="BX166">
            <v>37411</v>
          </cell>
          <cell r="BY166">
            <v>37355</v>
          </cell>
          <cell r="BZ166">
            <v>37356</v>
          </cell>
          <cell r="CA166" t="str">
            <v>김용권</v>
          </cell>
          <cell r="CB166" t="str">
            <v>김해석김창진</v>
          </cell>
          <cell r="CC166" t="str">
            <v>김광수</v>
          </cell>
          <cell r="CD166" t="str">
            <v>김완구</v>
          </cell>
          <cell r="CE166" t="str">
            <v>RQM0639</v>
          </cell>
          <cell r="CF166">
            <v>36140</v>
          </cell>
          <cell r="CJ166">
            <v>9</v>
          </cell>
          <cell r="CK166" t="str">
            <v>1사</v>
          </cell>
          <cell r="CL166">
            <v>37622</v>
          </cell>
          <cell r="CM166">
            <v>1.5</v>
          </cell>
          <cell r="CN166">
            <v>55</v>
          </cell>
          <cell r="CO166">
            <v>4</v>
          </cell>
          <cell r="CQ166">
            <v>27.5</v>
          </cell>
          <cell r="CR166">
            <v>82.5</v>
          </cell>
          <cell r="CT166">
            <v>4</v>
          </cell>
          <cell r="CU166">
            <v>8</v>
          </cell>
          <cell r="CV166">
            <v>2</v>
          </cell>
          <cell r="CW166">
            <v>37349</v>
          </cell>
          <cell r="CY166" t="str">
            <v>김용권</v>
          </cell>
          <cell r="CZ166" t="str">
            <v>송철근</v>
          </cell>
          <cell r="DB166" t="str">
            <v>김완구</v>
          </cell>
          <cell r="DC166">
            <v>8</v>
          </cell>
          <cell r="DD166">
            <v>37355</v>
          </cell>
          <cell r="DE166">
            <v>37356</v>
          </cell>
          <cell r="DF166" t="str">
            <v>김용권</v>
          </cell>
          <cell r="DG166" t="str">
            <v>송철근</v>
          </cell>
          <cell r="DH166" t="str">
            <v>김해석김창진</v>
          </cell>
          <cell r="DI166" t="str">
            <v>김완구</v>
          </cell>
        </row>
        <row r="167">
          <cell r="B167" t="str">
            <v>QM1180</v>
          </cell>
          <cell r="C167">
            <v>4</v>
          </cell>
          <cell r="D167">
            <v>37358</v>
          </cell>
          <cell r="E167" t="str">
            <v>태안기공</v>
          </cell>
          <cell r="H167" t="str">
            <v>안철순</v>
          </cell>
          <cell r="J167" t="str">
            <v>608-40-77385</v>
          </cell>
          <cell r="K167" t="str">
            <v>제조</v>
          </cell>
          <cell r="L167" t="str">
            <v>금속압형제품</v>
          </cell>
          <cell r="M167" t="str">
            <v>631-832</v>
          </cell>
          <cell r="N167" t="str">
            <v>경남 마산시 회원구 봉암동 660-95</v>
          </cell>
          <cell r="R167" t="str">
            <v>산업용 콘트롤박스, 특고압외함, DUCT, 공작기계 COVER, 엘리베이터용 부품의 생산 및 부가서비스(제외범위:7.3)</v>
          </cell>
          <cell r="S167" t="str">
            <v>품질관리부</v>
          </cell>
          <cell r="T167" t="str">
            <v>박희순</v>
          </cell>
          <cell r="U167" t="str">
            <v>부장</v>
          </cell>
          <cell r="V167" t="str">
            <v>055-297-8101</v>
          </cell>
          <cell r="W167" t="str">
            <v>055-297-8104</v>
          </cell>
          <cell r="Z167" t="str">
            <v>ISO 9001:2000</v>
          </cell>
          <cell r="AA167">
            <v>172</v>
          </cell>
          <cell r="AB167">
            <v>2891</v>
          </cell>
          <cell r="AC167">
            <v>21</v>
          </cell>
          <cell r="AD167" t="str">
            <v>부산지사</v>
          </cell>
          <cell r="AG167" t="str">
            <v>KMAQA사후</v>
          </cell>
          <cell r="AH167" t="str">
            <v>?</v>
          </cell>
          <cell r="AI167" t="str">
            <v>신규</v>
          </cell>
          <cell r="AJ167" t="str">
            <v>부산지사</v>
          </cell>
          <cell r="AK167" t="str">
            <v>홍시중</v>
          </cell>
          <cell r="AM167">
            <v>2</v>
          </cell>
          <cell r="AN167">
            <v>1</v>
          </cell>
          <cell r="AO167">
            <v>1</v>
          </cell>
          <cell r="AP167">
            <v>55</v>
          </cell>
          <cell r="AQ167">
            <v>0</v>
          </cell>
          <cell r="BC167">
            <v>2</v>
          </cell>
          <cell r="BD167">
            <v>1</v>
          </cell>
          <cell r="BE167">
            <v>37406</v>
          </cell>
          <cell r="BF167" t="str">
            <v>민창기</v>
          </cell>
          <cell r="BG167" t="str">
            <v>홍시중</v>
          </cell>
          <cell r="BI167" t="str">
            <v>고백주</v>
          </cell>
          <cell r="BJ167" t="str">
            <v>완료</v>
          </cell>
          <cell r="BK167" t="str">
            <v>완료</v>
          </cell>
          <cell r="BX167">
            <v>37391</v>
          </cell>
          <cell r="BY167">
            <v>37406</v>
          </cell>
          <cell r="BZ167" t="str">
            <v>민창기</v>
          </cell>
          <cell r="CA167" t="str">
            <v>홍시중</v>
          </cell>
          <cell r="CC167" t="str">
            <v>고백주</v>
          </cell>
          <cell r="CD167" t="str">
            <v>완료</v>
          </cell>
          <cell r="CE167" t="str">
            <v>RQM0738</v>
          </cell>
          <cell r="CF167">
            <v>37225</v>
          </cell>
          <cell r="CJ167">
            <v>6</v>
          </cell>
          <cell r="CL167">
            <v>37591</v>
          </cell>
          <cell r="CM167">
            <v>1</v>
          </cell>
          <cell r="CN167">
            <v>55</v>
          </cell>
          <cell r="CO167">
            <v>16</v>
          </cell>
          <cell r="CQ167">
            <v>0</v>
          </cell>
          <cell r="CR167">
            <v>55</v>
          </cell>
          <cell r="CT167">
            <v>0</v>
          </cell>
          <cell r="CU167">
            <v>16</v>
          </cell>
          <cell r="DD167">
            <v>37391</v>
          </cell>
          <cell r="DF167" t="str">
            <v>민창기</v>
          </cell>
          <cell r="DG167" t="str">
            <v>김희민</v>
          </cell>
          <cell r="DI167" t="str">
            <v>고백주</v>
          </cell>
          <cell r="DJ167">
            <v>1</v>
          </cell>
          <cell r="DK167">
            <v>37406</v>
          </cell>
          <cell r="DM167" t="str">
            <v>홍시중</v>
          </cell>
        </row>
        <row r="168">
          <cell r="B168" t="str">
            <v>QS1181</v>
          </cell>
          <cell r="C168">
            <v>4</v>
          </cell>
          <cell r="D168">
            <v>37361</v>
          </cell>
          <cell r="E168" t="str">
            <v>우주기전㈜</v>
          </cell>
          <cell r="H168" t="str">
            <v>김민균</v>
          </cell>
          <cell r="J168" t="str">
            <v>609-81-17476</v>
          </cell>
          <cell r="K168" t="str">
            <v>제조업</v>
          </cell>
          <cell r="L168" t="str">
            <v>고.저압배전반, 제어반 외</v>
          </cell>
          <cell r="M168" t="str">
            <v>641-847</v>
          </cell>
          <cell r="N168" t="str">
            <v>경남 창원시 팔용동 43-4</v>
          </cell>
          <cell r="R168" t="str">
            <v>자동차 부품(Actuator for Auto Engine, Engine Intake &amp; Exhaust System Air/Hydro Pneumatic Locking System, Technical Chractristics)에 대한 생산 및 부가서비스</v>
          </cell>
          <cell r="S168" t="str">
            <v>품질관리부</v>
          </cell>
          <cell r="T168" t="str">
            <v>윤성호</v>
          </cell>
          <cell r="U168" t="str">
            <v>차장</v>
          </cell>
          <cell r="V168" t="str">
            <v>055-251-2006~8</v>
          </cell>
          <cell r="W168" t="str">
            <v>055-251-2009</v>
          </cell>
          <cell r="X168" t="str">
            <v>Woj001@kornet.net</v>
          </cell>
          <cell r="Z168" t="str">
            <v>QS 9000/9002</v>
          </cell>
          <cell r="AA168">
            <v>224</v>
          </cell>
          <cell r="AB168">
            <v>3430</v>
          </cell>
          <cell r="AC168">
            <v>29</v>
          </cell>
          <cell r="AD168" t="str">
            <v>부산지사</v>
          </cell>
          <cell r="AF168" t="str">
            <v>부산지사</v>
          </cell>
          <cell r="AG168" t="str">
            <v>지급</v>
          </cell>
          <cell r="AH168" t="str">
            <v>KMAQA사후</v>
          </cell>
          <cell r="AI168" t="str">
            <v>전환</v>
          </cell>
          <cell r="AJ168" t="str">
            <v>부산지사</v>
          </cell>
          <cell r="AK168" t="str">
            <v>오병섭</v>
          </cell>
          <cell r="AM168">
            <v>1.5</v>
          </cell>
          <cell r="AN168">
            <v>1</v>
          </cell>
          <cell r="AO168">
            <v>1</v>
          </cell>
          <cell r="AP168">
            <v>55</v>
          </cell>
          <cell r="AQ168">
            <v>0</v>
          </cell>
          <cell r="BC168">
            <v>1.5</v>
          </cell>
          <cell r="BD168">
            <v>1</v>
          </cell>
          <cell r="BE168">
            <v>37376</v>
          </cell>
          <cell r="BF168" t="str">
            <v>조중열</v>
          </cell>
          <cell r="BG168" t="str">
            <v>오병섭</v>
          </cell>
          <cell r="BJ168" t="str">
            <v>11월</v>
          </cell>
          <cell r="BK168" t="str">
            <v>완료</v>
          </cell>
          <cell r="BL168" t="str">
            <v>4사</v>
          </cell>
          <cell r="BX168">
            <v>1</v>
          </cell>
          <cell r="BY168">
            <v>37573</v>
          </cell>
          <cell r="BZ168" t="str">
            <v>조중열</v>
          </cell>
          <cell r="CA168" t="str">
            <v>오병섭</v>
          </cell>
          <cell r="CD168" t="str">
            <v>11월</v>
          </cell>
          <cell r="CE168" t="str">
            <v>RQM0662/RQS0009</v>
          </cell>
          <cell r="CF168">
            <v>36868</v>
          </cell>
          <cell r="CG168">
            <v>37956</v>
          </cell>
          <cell r="CJ168">
            <v>6</v>
          </cell>
          <cell r="CK168" t="str">
            <v>4사</v>
          </cell>
          <cell r="CL168">
            <v>37742</v>
          </cell>
          <cell r="CM168">
            <v>1</v>
          </cell>
          <cell r="CN168">
            <v>55</v>
          </cell>
          <cell r="CO168">
            <v>16</v>
          </cell>
          <cell r="CQ168">
            <v>0</v>
          </cell>
          <cell r="CR168">
            <v>55</v>
          </cell>
          <cell r="CT168">
            <v>0</v>
          </cell>
          <cell r="CU168">
            <v>16</v>
          </cell>
          <cell r="DC168">
            <v>0.5</v>
          </cell>
          <cell r="DD168">
            <v>37363</v>
          </cell>
          <cell r="DF168" t="str">
            <v>오병섭</v>
          </cell>
          <cell r="DQ168">
            <v>1</v>
          </cell>
          <cell r="DR168">
            <v>37376</v>
          </cell>
          <cell r="DT168" t="str">
            <v>오병섭</v>
          </cell>
          <cell r="DX168">
            <v>1</v>
          </cell>
          <cell r="DY168">
            <v>37573</v>
          </cell>
          <cell r="EA168" t="str">
            <v>오병섭</v>
          </cell>
        </row>
        <row r="169">
          <cell r="B169" t="str">
            <v>QM1182</v>
          </cell>
          <cell r="C169">
            <v>4</v>
          </cell>
          <cell r="D169">
            <v>37362</v>
          </cell>
          <cell r="E169" t="str">
            <v>㈜간삼종합건축사사무소</v>
          </cell>
          <cell r="H169" t="str">
            <v>지순, 이광만, 김자호</v>
          </cell>
          <cell r="J169" t="str">
            <v>208-81-18350</v>
          </cell>
          <cell r="K169" t="str">
            <v>서비스</v>
          </cell>
          <cell r="L169" t="str">
            <v>건축설계, 감리</v>
          </cell>
          <cell r="M169" t="str">
            <v>110-450</v>
          </cell>
          <cell r="N169" t="str">
            <v>서울 종로구 원남동 150-2 용문빌딩 4층</v>
          </cell>
          <cell r="R169" t="str">
            <v>건축물의 설계 및 감리</v>
          </cell>
          <cell r="S169" t="str">
            <v>개발기획본부</v>
          </cell>
          <cell r="T169" t="str">
            <v xml:space="preserve">임형식 </v>
          </cell>
          <cell r="U169" t="str">
            <v>대리</v>
          </cell>
          <cell r="V169" t="str">
            <v>02-745-7161</v>
          </cell>
          <cell r="W169" t="str">
            <v>02-747-7648</v>
          </cell>
          <cell r="X169" t="str">
            <v>admini@group-3.com</v>
          </cell>
          <cell r="Y169" t="str">
            <v>www.group-3.com</v>
          </cell>
          <cell r="Z169" t="str">
            <v>ISO 9001:1994</v>
          </cell>
          <cell r="AA169">
            <v>343</v>
          </cell>
          <cell r="AB169">
            <v>7431</v>
          </cell>
          <cell r="AC169">
            <v>25</v>
          </cell>
          <cell r="AD169" t="str">
            <v>QA LIST</v>
          </cell>
          <cell r="AE169" t="str">
            <v>네빌클락 방한석</v>
          </cell>
          <cell r="AG169" t="str">
            <v>KMAQA갱신</v>
          </cell>
          <cell r="AH169" t="str">
            <v>KMAQA갱신</v>
          </cell>
          <cell r="AI169" t="str">
            <v>전환</v>
          </cell>
          <cell r="AJ169" t="str">
            <v>조중열</v>
          </cell>
          <cell r="AK169" t="str">
            <v>조중열</v>
          </cell>
          <cell r="AL169">
            <v>0.5</v>
          </cell>
          <cell r="AM169">
            <v>1</v>
          </cell>
          <cell r="AN169">
            <v>3</v>
          </cell>
          <cell r="AO169">
            <v>4</v>
          </cell>
          <cell r="AP169">
            <v>220</v>
          </cell>
          <cell r="AQ169">
            <v>0</v>
          </cell>
          <cell r="AV169">
            <v>1.5</v>
          </cell>
          <cell r="AW169">
            <v>1</v>
          </cell>
          <cell r="AX169">
            <v>37445</v>
          </cell>
          <cell r="AY169" t="str">
            <v>김용권</v>
          </cell>
          <cell r="AZ169" t="str">
            <v>조중열</v>
          </cell>
          <cell r="BB169" t="str">
            <v>김완구</v>
          </cell>
          <cell r="BC169">
            <v>1.5</v>
          </cell>
          <cell r="BD169">
            <v>3</v>
          </cell>
          <cell r="BE169">
            <v>37459</v>
          </cell>
          <cell r="BF169">
            <v>37461</v>
          </cell>
          <cell r="BG169" t="str">
            <v>조중열</v>
          </cell>
          <cell r="BI169" t="str">
            <v>김완구</v>
          </cell>
          <cell r="BJ169" t="str">
            <v>완료</v>
          </cell>
          <cell r="BK169" t="str">
            <v>완료</v>
          </cell>
          <cell r="BL169" t="str">
            <v>1사</v>
          </cell>
          <cell r="BQ169">
            <v>1</v>
          </cell>
          <cell r="BR169">
            <v>37445</v>
          </cell>
          <cell r="BS169" t="str">
            <v>김용권</v>
          </cell>
          <cell r="BT169" t="str">
            <v>조중열</v>
          </cell>
          <cell r="BV169" t="str">
            <v>김완구</v>
          </cell>
          <cell r="BX169">
            <v>3</v>
          </cell>
          <cell r="BY169">
            <v>37459</v>
          </cell>
          <cell r="BZ169">
            <v>37461</v>
          </cell>
          <cell r="CA169" t="str">
            <v>조중열</v>
          </cell>
          <cell r="CC169" t="str">
            <v>김완구</v>
          </cell>
          <cell r="CD169" t="str">
            <v>완료</v>
          </cell>
          <cell r="CE169" t="str">
            <v>RQM0881</v>
          </cell>
          <cell r="CF169">
            <v>36350</v>
          </cell>
          <cell r="CG169">
            <v>37471</v>
          </cell>
          <cell r="CJ169">
            <v>9</v>
          </cell>
          <cell r="CK169" t="str">
            <v>1사</v>
          </cell>
          <cell r="CL169">
            <v>37712</v>
          </cell>
          <cell r="CM169">
            <v>1</v>
          </cell>
          <cell r="CN169">
            <v>55</v>
          </cell>
          <cell r="CO169">
            <v>4</v>
          </cell>
          <cell r="CQ169">
            <v>55</v>
          </cell>
          <cell r="CR169">
            <v>110</v>
          </cell>
          <cell r="CT169">
            <v>4</v>
          </cell>
          <cell r="CU169">
            <v>8</v>
          </cell>
          <cell r="CV169">
            <v>1</v>
          </cell>
          <cell r="CW169">
            <v>37445</v>
          </cell>
          <cell r="CY169" t="str">
            <v>조중열</v>
          </cell>
          <cell r="DB169" t="str">
            <v>김완구</v>
          </cell>
          <cell r="DC169">
            <v>3</v>
          </cell>
          <cell r="DD169">
            <v>37459</v>
          </cell>
          <cell r="DE169">
            <v>37461</v>
          </cell>
          <cell r="DF169" t="str">
            <v>조중열</v>
          </cell>
          <cell r="DI169" t="str">
            <v>김완구</v>
          </cell>
        </row>
        <row r="170">
          <cell r="B170" t="str">
            <v>QM1183</v>
          </cell>
          <cell r="C170">
            <v>4</v>
          </cell>
          <cell r="D170">
            <v>37362</v>
          </cell>
          <cell r="E170" t="str">
            <v>㈜종합건축사사무소 금성</v>
          </cell>
          <cell r="H170" t="str">
            <v>한종언정해상</v>
          </cell>
          <cell r="J170" t="str">
            <v>102-81-23007</v>
          </cell>
          <cell r="K170" t="str">
            <v>서비스</v>
          </cell>
          <cell r="L170" t="str">
            <v>건축설계및관련서비스</v>
          </cell>
          <cell r="M170" t="str">
            <v>110-761</v>
          </cell>
          <cell r="N170" t="str">
            <v>서울 종로구 신문로2가 89-27 피어선빌딩 4층</v>
          </cell>
          <cell r="R170" t="str">
            <v>건축설계, 종합감리 및 부가서비스</v>
          </cell>
          <cell r="S170" t="str">
            <v>감리팀</v>
          </cell>
          <cell r="T170" t="str">
            <v>이용만</v>
          </cell>
          <cell r="U170" t="str">
            <v>팀장</v>
          </cell>
          <cell r="V170" t="str">
            <v>02-720-2646</v>
          </cell>
          <cell r="W170" t="str">
            <v>02-737-9199</v>
          </cell>
          <cell r="X170" t="str">
            <v>ks1972@thrunet.com</v>
          </cell>
          <cell r="Y170" t="str">
            <v>www.ksde.co.kr</v>
          </cell>
          <cell r="Z170" t="str">
            <v>ISO 9001:1994</v>
          </cell>
          <cell r="AA170">
            <v>343</v>
          </cell>
          <cell r="AB170">
            <v>7431</v>
          </cell>
          <cell r="AC170">
            <v>80</v>
          </cell>
          <cell r="AD170" t="str">
            <v>QA LIST</v>
          </cell>
          <cell r="AE170" t="str">
            <v>J&amp;J 컨설팅</v>
          </cell>
          <cell r="AG170" t="str">
            <v>KMAQA사후</v>
          </cell>
          <cell r="AH170" t="str">
            <v>KMAQA사후</v>
          </cell>
          <cell r="AI170" t="str">
            <v>전환</v>
          </cell>
          <cell r="AJ170" t="str">
            <v>조중열</v>
          </cell>
          <cell r="AK170" t="str">
            <v>조중열</v>
          </cell>
          <cell r="AM170">
            <v>1</v>
          </cell>
          <cell r="AN170">
            <v>2</v>
          </cell>
          <cell r="AO170">
            <v>2</v>
          </cell>
          <cell r="AP170">
            <v>110</v>
          </cell>
          <cell r="AQ170">
            <v>0</v>
          </cell>
          <cell r="BC170">
            <v>1</v>
          </cell>
          <cell r="BD170">
            <v>2</v>
          </cell>
          <cell r="BE170">
            <v>37372</v>
          </cell>
          <cell r="BF170" t="str">
            <v>김용권</v>
          </cell>
          <cell r="BG170" t="str">
            <v>우정열</v>
          </cell>
          <cell r="BH170" t="str">
            <v>조중열</v>
          </cell>
          <cell r="BI170" t="str">
            <v>이광식</v>
          </cell>
          <cell r="BJ170" t="str">
            <v>완료</v>
          </cell>
          <cell r="BK170" t="str">
            <v>완료</v>
          </cell>
          <cell r="BL170" t="str">
            <v>3사</v>
          </cell>
          <cell r="BW170">
            <v>1</v>
          </cell>
          <cell r="BX170">
            <v>2</v>
          </cell>
          <cell r="BY170">
            <v>37372</v>
          </cell>
          <cell r="BZ170" t="str">
            <v>김용권</v>
          </cell>
          <cell r="CA170" t="str">
            <v>우정열</v>
          </cell>
          <cell r="CB170" t="str">
            <v>조중열</v>
          </cell>
          <cell r="CC170" t="str">
            <v>이광식</v>
          </cell>
          <cell r="CD170" t="str">
            <v>완료</v>
          </cell>
          <cell r="CE170" t="str">
            <v>RQM0642</v>
          </cell>
          <cell r="CF170">
            <v>36959</v>
          </cell>
          <cell r="CJ170">
            <v>6</v>
          </cell>
          <cell r="CK170" t="str">
            <v>3사</v>
          </cell>
          <cell r="CL170">
            <v>37591</v>
          </cell>
          <cell r="CM170">
            <v>2</v>
          </cell>
          <cell r="CN170">
            <v>55</v>
          </cell>
          <cell r="CO170">
            <v>4</v>
          </cell>
          <cell r="CQ170">
            <v>0</v>
          </cell>
          <cell r="CR170">
            <v>110</v>
          </cell>
          <cell r="CT170">
            <v>0</v>
          </cell>
          <cell r="CU170">
            <v>8</v>
          </cell>
          <cell r="DC170">
            <v>1</v>
          </cell>
          <cell r="DD170">
            <v>37407</v>
          </cell>
          <cell r="DF170" t="str">
            <v>김용권</v>
          </cell>
          <cell r="DI170" t="str">
            <v>이광식</v>
          </cell>
          <cell r="DQ170">
            <v>2</v>
          </cell>
          <cell r="DR170">
            <v>37372</v>
          </cell>
          <cell r="DT170" t="str">
            <v>우정열</v>
          </cell>
          <cell r="DU170" t="str">
            <v>조중열</v>
          </cell>
          <cell r="DW170" t="str">
            <v>이광식</v>
          </cell>
        </row>
        <row r="171">
          <cell r="B171" t="str">
            <v>QS1184</v>
          </cell>
          <cell r="C171">
            <v>4</v>
          </cell>
          <cell r="D171">
            <v>37362</v>
          </cell>
          <cell r="E171" t="str">
            <v>삼보화성공업사</v>
          </cell>
          <cell r="H171" t="str">
            <v>편도성</v>
          </cell>
          <cell r="J171" t="str">
            <v>622-14-64645</v>
          </cell>
          <cell r="K171" t="str">
            <v>제조업</v>
          </cell>
          <cell r="L171" t="str">
            <v>자동차부품</v>
          </cell>
          <cell r="M171" t="str">
            <v>621-881</v>
          </cell>
          <cell r="N171" t="str">
            <v>경남 김해시 진례면 고모리 582-1</v>
          </cell>
          <cell r="R171" t="str">
            <v>자동차용 고무부품(연료호스, 진공호스, WATER호스 및 패킹류)에 대한 생산</v>
          </cell>
          <cell r="S171" t="str">
            <v>QC</v>
          </cell>
          <cell r="T171" t="str">
            <v>신철섭</v>
          </cell>
          <cell r="U171" t="str">
            <v>부장</v>
          </cell>
          <cell r="V171" t="str">
            <v>055-345-2064</v>
          </cell>
          <cell r="W171" t="str">
            <v>055-345-2067</v>
          </cell>
          <cell r="X171" t="str">
            <v>sb7431@hitel.net</v>
          </cell>
          <cell r="Z171" t="str">
            <v>QS 9000/9002</v>
          </cell>
          <cell r="AA171">
            <v>224</v>
          </cell>
          <cell r="AB171">
            <v>3430</v>
          </cell>
          <cell r="AC171" t="str">
            <v>?</v>
          </cell>
          <cell r="AD171" t="str">
            <v>QA LIST</v>
          </cell>
          <cell r="AG171" t="str">
            <v>KMAQA사후</v>
          </cell>
          <cell r="AH171" t="str">
            <v>KMAQA사후</v>
          </cell>
          <cell r="AI171" t="str">
            <v>전환</v>
          </cell>
          <cell r="AJ171" t="str">
            <v>하진식</v>
          </cell>
          <cell r="AK171" t="str">
            <v>하진식</v>
          </cell>
          <cell r="AM171">
            <v>4</v>
          </cell>
          <cell r="AN171">
            <v>2</v>
          </cell>
          <cell r="AO171">
            <v>2</v>
          </cell>
          <cell r="AP171">
            <v>110</v>
          </cell>
          <cell r="BC171">
            <v>4</v>
          </cell>
          <cell r="BD171">
            <v>2</v>
          </cell>
          <cell r="BE171">
            <v>37378</v>
          </cell>
          <cell r="BF171" t="str">
            <v>민창기</v>
          </cell>
          <cell r="BG171" t="str">
            <v>하진식</v>
          </cell>
          <cell r="BH171" t="str">
            <v>최진철</v>
          </cell>
          <cell r="BI171" t="str">
            <v>고백주</v>
          </cell>
          <cell r="BJ171" t="str">
            <v>김홍진</v>
          </cell>
          <cell r="BK171" t="str">
            <v>완료</v>
          </cell>
          <cell r="BW171">
            <v>4</v>
          </cell>
          <cell r="BX171">
            <v>2</v>
          </cell>
          <cell r="BY171">
            <v>37558</v>
          </cell>
          <cell r="BZ171" t="str">
            <v>민창기</v>
          </cell>
          <cell r="CA171" t="str">
            <v>하진식</v>
          </cell>
          <cell r="CB171" t="str">
            <v>최진철</v>
          </cell>
          <cell r="CC171" t="str">
            <v>고백주</v>
          </cell>
          <cell r="CD171" t="str">
            <v>완료</v>
          </cell>
          <cell r="CE171" t="str">
            <v>RQM0648/RQS0007</v>
          </cell>
          <cell r="CF171">
            <v>36840</v>
          </cell>
          <cell r="CJ171">
            <v>6</v>
          </cell>
          <cell r="CK171" t="str">
            <v>4사</v>
          </cell>
          <cell r="CL171">
            <v>37561</v>
          </cell>
          <cell r="CM171">
            <v>3</v>
          </cell>
          <cell r="CN171">
            <v>55</v>
          </cell>
          <cell r="CO171">
            <v>16</v>
          </cell>
          <cell r="CQ171">
            <v>0</v>
          </cell>
          <cell r="CR171">
            <v>110</v>
          </cell>
          <cell r="CT171">
            <v>0</v>
          </cell>
          <cell r="CU171">
            <v>32</v>
          </cell>
          <cell r="DC171">
            <v>4</v>
          </cell>
          <cell r="DD171">
            <v>37378</v>
          </cell>
          <cell r="DE171">
            <v>37376</v>
          </cell>
          <cell r="DF171" t="str">
            <v>하진식</v>
          </cell>
          <cell r="DG171" t="str">
            <v>최진철</v>
          </cell>
          <cell r="DI171" t="str">
            <v>김홍진</v>
          </cell>
          <cell r="DX171">
            <v>4</v>
          </cell>
          <cell r="DY171">
            <v>37375</v>
          </cell>
          <cell r="DZ171">
            <v>37376</v>
          </cell>
          <cell r="EA171" t="str">
            <v>민창기</v>
          </cell>
          <cell r="EB171" t="str">
            <v>최진철</v>
          </cell>
          <cell r="ED171" t="str">
            <v>고백주</v>
          </cell>
        </row>
        <row r="172">
          <cell r="B172" t="str">
            <v>QM1185</v>
          </cell>
          <cell r="C172">
            <v>4</v>
          </cell>
          <cell r="D172">
            <v>37362</v>
          </cell>
          <cell r="E172" t="str">
            <v>폴리미래㈜</v>
          </cell>
          <cell r="H172" t="str">
            <v>클라이브브로드벤트</v>
          </cell>
          <cell r="J172" t="str">
            <v>417-85-06475</v>
          </cell>
          <cell r="K172" t="str">
            <v>제조, 서비스</v>
          </cell>
          <cell r="L172" t="str">
            <v>합성수지, 기술용역</v>
          </cell>
          <cell r="M172" t="str">
            <v>150-010</v>
          </cell>
          <cell r="N172" t="str">
            <v>서울 영등포구 여의도동 25-11 한진빌딩 15층</v>
          </cell>
          <cell r="P172" t="str">
            <v>전남 여수시 화치동 48</v>
          </cell>
          <cell r="R172" t="str">
            <v>PP(폴리프로필렌)에 대한 생산 및 부가서비스</v>
          </cell>
          <cell r="S172" t="str">
            <v>안전환경팀</v>
          </cell>
          <cell r="T172" t="str">
            <v>박이현</v>
          </cell>
          <cell r="U172" t="str">
            <v>과장</v>
          </cell>
          <cell r="V172" t="str">
            <v>061-688-6645</v>
          </cell>
          <cell r="W172" t="str">
            <v>061-688-6636</v>
          </cell>
          <cell r="X172" t="str">
            <v>rh.park@polymirae.com</v>
          </cell>
          <cell r="Y172" t="str">
            <v>www.polymirae.com</v>
          </cell>
          <cell r="Z172" t="str">
            <v>ISO 9002:1994</v>
          </cell>
          <cell r="AA172" t="str">
            <v>121</v>
          </cell>
          <cell r="AB172">
            <v>2415</v>
          </cell>
          <cell r="AC172">
            <v>85</v>
          </cell>
          <cell r="AD172" t="str">
            <v>QA LIST</v>
          </cell>
          <cell r="AG172" t="str">
            <v>KMAQA갱신</v>
          </cell>
          <cell r="AH172" t="str">
            <v>KMAQA사후</v>
          </cell>
          <cell r="AI172" t="str">
            <v>전환</v>
          </cell>
          <cell r="AJ172" t="str">
            <v>송철근</v>
          </cell>
          <cell r="AK172" t="str">
            <v>박민</v>
          </cell>
          <cell r="AL172">
            <v>1</v>
          </cell>
          <cell r="AM172">
            <v>1.5</v>
          </cell>
          <cell r="AN172">
            <v>2</v>
          </cell>
          <cell r="AO172">
            <v>3</v>
          </cell>
          <cell r="AP172">
            <v>165</v>
          </cell>
          <cell r="AQ172">
            <v>0</v>
          </cell>
          <cell r="AS172">
            <v>1</v>
          </cell>
          <cell r="AT172">
            <v>37372</v>
          </cell>
          <cell r="AV172" t="str">
            <v>박민</v>
          </cell>
          <cell r="AW172">
            <v>37349</v>
          </cell>
          <cell r="AY172" t="str">
            <v>김용권</v>
          </cell>
          <cell r="BB172" t="str">
            <v>김완구</v>
          </cell>
          <cell r="BC172">
            <v>1.5</v>
          </cell>
          <cell r="BD172">
            <v>2</v>
          </cell>
          <cell r="BE172">
            <v>37406</v>
          </cell>
          <cell r="BF172">
            <v>37407</v>
          </cell>
          <cell r="BG172" t="str">
            <v>박민</v>
          </cell>
          <cell r="BI172" t="str">
            <v>김완구</v>
          </cell>
          <cell r="BJ172" t="str">
            <v>완료</v>
          </cell>
          <cell r="BK172" t="str">
            <v>완료</v>
          </cell>
          <cell r="BL172" t="str">
            <v>3사</v>
          </cell>
          <cell r="BM172">
            <v>1</v>
          </cell>
          <cell r="BN172">
            <v>37372</v>
          </cell>
          <cell r="BP172" t="str">
            <v>박민</v>
          </cell>
          <cell r="BQ172">
            <v>37349</v>
          </cell>
          <cell r="BS172" t="str">
            <v>김용권</v>
          </cell>
          <cell r="BV172" t="str">
            <v>김완구</v>
          </cell>
          <cell r="BX172">
            <v>2</v>
          </cell>
          <cell r="BY172">
            <v>37406</v>
          </cell>
          <cell r="BZ172">
            <v>37407</v>
          </cell>
          <cell r="CA172" t="str">
            <v>박민</v>
          </cell>
          <cell r="CC172" t="str">
            <v>김완구</v>
          </cell>
          <cell r="CD172" t="str">
            <v>완료</v>
          </cell>
          <cell r="CE172" t="str">
            <v>RQM0733</v>
          </cell>
          <cell r="CF172">
            <v>36497</v>
          </cell>
          <cell r="CJ172">
            <v>9</v>
          </cell>
          <cell r="CK172" t="str">
            <v>3사</v>
          </cell>
          <cell r="CL172">
            <v>37653</v>
          </cell>
          <cell r="CM172">
            <v>2</v>
          </cell>
          <cell r="CN172">
            <v>55</v>
          </cell>
          <cell r="CO172">
            <v>4</v>
          </cell>
          <cell r="CQ172">
            <v>0</v>
          </cell>
          <cell r="CR172">
            <v>110</v>
          </cell>
          <cell r="CT172">
            <v>4</v>
          </cell>
          <cell r="CU172">
            <v>16</v>
          </cell>
          <cell r="CW172" t="str">
            <v>4/26(예비)</v>
          </cell>
          <cell r="CY172" t="str">
            <v>박민</v>
          </cell>
          <cell r="DB172" t="str">
            <v>김완구</v>
          </cell>
          <cell r="DD172">
            <v>37406</v>
          </cell>
          <cell r="DE172">
            <v>37407</v>
          </cell>
          <cell r="DF172" t="str">
            <v>박민</v>
          </cell>
          <cell r="DI172" t="str">
            <v>김완구</v>
          </cell>
        </row>
        <row r="173">
          <cell r="B173" t="str">
            <v>EM1185</v>
          </cell>
          <cell r="C173">
            <v>4</v>
          </cell>
          <cell r="D173">
            <v>37362</v>
          </cell>
          <cell r="E173" t="str">
            <v>폴리미래㈜</v>
          </cell>
          <cell r="H173" t="str">
            <v>클라이브브로드벤트</v>
          </cell>
          <cell r="J173" t="str">
            <v>417-85-06475</v>
          </cell>
          <cell r="K173" t="str">
            <v>제조, 서비스</v>
          </cell>
          <cell r="L173" t="str">
            <v>합성수지, 기술용역</v>
          </cell>
          <cell r="M173" t="str">
            <v>555-280</v>
          </cell>
          <cell r="N173" t="str">
            <v>전남 여수시 화치동 48</v>
          </cell>
          <cell r="R173" t="str">
            <v>PP(폴리프로필렌)에 대한 생산 및 부가서비스</v>
          </cell>
          <cell r="S173" t="str">
            <v>안전환경팀</v>
          </cell>
          <cell r="T173" t="str">
            <v>박이현</v>
          </cell>
          <cell r="U173" t="str">
            <v>과장</v>
          </cell>
          <cell r="V173" t="str">
            <v>061-688-6645</v>
          </cell>
          <cell r="W173" t="str">
            <v>061-688-6636</v>
          </cell>
          <cell r="X173" t="str">
            <v>rh.park@polymirae.com</v>
          </cell>
          <cell r="Y173" t="str">
            <v>www.polymirae.com</v>
          </cell>
          <cell r="Z173" t="str">
            <v>ISO 14001:1996</v>
          </cell>
          <cell r="AA173" t="str">
            <v>121</v>
          </cell>
          <cell r="AB173">
            <v>2415</v>
          </cell>
          <cell r="AC173">
            <v>85</v>
          </cell>
          <cell r="AD173" t="str">
            <v>QA LIST</v>
          </cell>
          <cell r="AG173" t="str">
            <v>?</v>
          </cell>
          <cell r="AH173" t="str">
            <v>KMAQA사후</v>
          </cell>
          <cell r="AI173" t="str">
            <v>전환</v>
          </cell>
          <cell r="AJ173" t="str">
            <v>송철근</v>
          </cell>
          <cell r="AK173" t="str">
            <v>송철근</v>
          </cell>
          <cell r="AM173">
            <v>1</v>
          </cell>
          <cell r="AN173">
            <v>2</v>
          </cell>
          <cell r="AO173">
            <v>2</v>
          </cell>
          <cell r="AP173">
            <v>110</v>
          </cell>
          <cell r="AQ173">
            <v>0</v>
          </cell>
          <cell r="AZ173" t="str">
            <v>송철근</v>
          </cell>
          <cell r="BC173">
            <v>1</v>
          </cell>
          <cell r="BD173">
            <v>2</v>
          </cell>
          <cell r="BE173">
            <v>37406</v>
          </cell>
          <cell r="BF173">
            <v>37407</v>
          </cell>
          <cell r="BG173" t="str">
            <v>송철근</v>
          </cell>
          <cell r="BJ173" t="str">
            <v>송기석</v>
          </cell>
          <cell r="BK173" t="str">
            <v>완료</v>
          </cell>
          <cell r="BL173" t="str">
            <v>3사</v>
          </cell>
          <cell r="BQ173">
            <v>0.5</v>
          </cell>
          <cell r="BR173">
            <v>37373</v>
          </cell>
          <cell r="BT173" t="str">
            <v>송철근</v>
          </cell>
          <cell r="BX173">
            <v>2</v>
          </cell>
          <cell r="BY173">
            <v>37406</v>
          </cell>
          <cell r="BZ173">
            <v>37407</v>
          </cell>
          <cell r="CA173" t="str">
            <v>송철근</v>
          </cell>
          <cell r="CD173" t="str">
            <v>송기석</v>
          </cell>
          <cell r="CE173" t="str">
            <v>REM0014</v>
          </cell>
          <cell r="CF173">
            <v>36840</v>
          </cell>
          <cell r="CJ173">
            <v>6</v>
          </cell>
          <cell r="CK173" t="str">
            <v>3사</v>
          </cell>
          <cell r="CL173">
            <v>37653</v>
          </cell>
          <cell r="CM173">
            <v>2</v>
          </cell>
          <cell r="CN173">
            <v>55</v>
          </cell>
          <cell r="CO173">
            <v>4</v>
          </cell>
          <cell r="CQ173">
            <v>0</v>
          </cell>
          <cell r="CR173">
            <v>110</v>
          </cell>
          <cell r="CT173">
            <v>0</v>
          </cell>
          <cell r="CU173">
            <v>16</v>
          </cell>
          <cell r="DD173">
            <v>37406</v>
          </cell>
          <cell r="DE173">
            <v>37407</v>
          </cell>
          <cell r="DF173" t="str">
            <v>송철근</v>
          </cell>
          <cell r="DI173" t="str">
            <v>송기석</v>
          </cell>
          <cell r="DJ173">
            <v>1</v>
          </cell>
          <cell r="DK173">
            <v>37406</v>
          </cell>
          <cell r="DM173" t="str">
            <v>홍시중</v>
          </cell>
          <cell r="DQ173">
            <v>2</v>
          </cell>
          <cell r="DR173">
            <v>37406</v>
          </cell>
          <cell r="DS173">
            <v>37407</v>
          </cell>
          <cell r="DT173" t="str">
            <v>송철근</v>
          </cell>
          <cell r="DW173" t="str">
            <v>송기석</v>
          </cell>
        </row>
        <row r="174">
          <cell r="B174" t="str">
            <v>QM1187</v>
          </cell>
          <cell r="C174">
            <v>4</v>
          </cell>
          <cell r="D174">
            <v>37362</v>
          </cell>
          <cell r="E174" t="str">
            <v>(합)당진전기</v>
          </cell>
          <cell r="H174" t="str">
            <v>황성균</v>
          </cell>
          <cell r="J174" t="str">
            <v>311-81-00549</v>
          </cell>
          <cell r="K174" t="str">
            <v>건설업</v>
          </cell>
          <cell r="L174" t="str">
            <v>전기공사</v>
          </cell>
          <cell r="M174" t="str">
            <v>343-804</v>
          </cell>
          <cell r="N174" t="str">
            <v>충남 당진군 당진읍 수청리 786</v>
          </cell>
          <cell r="R174" t="str">
            <v>전기공사에 대한 시공 및 부가서비스</v>
          </cell>
          <cell r="S174" t="str">
            <v>총무부</v>
          </cell>
          <cell r="T174" t="str">
            <v>신혜연</v>
          </cell>
          <cell r="U174" t="str">
            <v>사원</v>
          </cell>
          <cell r="V174" t="str">
            <v>041-355-3602</v>
          </cell>
          <cell r="W174" t="str">
            <v>041-355-5513</v>
          </cell>
          <cell r="X174" t="str">
            <v>dangjinlps@yahoo.co.kr</v>
          </cell>
          <cell r="Z174" t="str">
            <v>ISO 9002:1994</v>
          </cell>
          <cell r="AA174">
            <v>284</v>
          </cell>
          <cell r="AB174">
            <v>4620</v>
          </cell>
          <cell r="AC174">
            <v>10</v>
          </cell>
          <cell r="AD174" t="str">
            <v>QA LIST</v>
          </cell>
          <cell r="AF174" t="str">
            <v>부산지사</v>
          </cell>
          <cell r="AG174" t="str">
            <v>KMAQA사후</v>
          </cell>
          <cell r="AH174" t="str">
            <v>KMAQA사후</v>
          </cell>
          <cell r="AI174" t="str">
            <v>전환</v>
          </cell>
          <cell r="AJ174" t="str">
            <v>김광수</v>
          </cell>
          <cell r="AK174" t="str">
            <v>김광수</v>
          </cell>
          <cell r="AM174">
            <v>0.5</v>
          </cell>
          <cell r="AN174">
            <v>1.5</v>
          </cell>
          <cell r="AO174">
            <v>2</v>
          </cell>
          <cell r="AP174">
            <v>110</v>
          </cell>
          <cell r="AR174" t="str">
            <v>해당없음</v>
          </cell>
          <cell r="AW174">
            <v>0.5</v>
          </cell>
          <cell r="AX174">
            <v>37371</v>
          </cell>
          <cell r="AZ174" t="str">
            <v>김광수</v>
          </cell>
          <cell r="BC174">
            <v>1</v>
          </cell>
          <cell r="BD174">
            <v>1.5</v>
          </cell>
          <cell r="BE174">
            <v>37391</v>
          </cell>
          <cell r="BF174">
            <v>37392</v>
          </cell>
          <cell r="BG174" t="str">
            <v>김광수</v>
          </cell>
          <cell r="BJ174" t="str">
            <v>완료</v>
          </cell>
          <cell r="BK174" t="str">
            <v>완료</v>
          </cell>
          <cell r="BL174" t="str">
            <v>1사</v>
          </cell>
          <cell r="BQ174">
            <v>0.5</v>
          </cell>
          <cell r="BR174">
            <v>37371</v>
          </cell>
          <cell r="BT174" t="str">
            <v>김광수</v>
          </cell>
          <cell r="BW174">
            <v>1</v>
          </cell>
          <cell r="BX174">
            <v>1.5</v>
          </cell>
          <cell r="BY174">
            <v>37391</v>
          </cell>
          <cell r="BZ174">
            <v>37392</v>
          </cell>
          <cell r="CA174" t="str">
            <v>김광수</v>
          </cell>
          <cell r="CD174" t="str">
            <v>10월</v>
          </cell>
          <cell r="CE174" t="str">
            <v>RQM0734</v>
          </cell>
          <cell r="CF174">
            <v>36392</v>
          </cell>
          <cell r="CG174">
            <v>37415</v>
          </cell>
          <cell r="CJ174">
            <v>9</v>
          </cell>
          <cell r="CK174" t="str">
            <v>1사</v>
          </cell>
          <cell r="CL174">
            <v>37681</v>
          </cell>
          <cell r="CM174">
            <v>1</v>
          </cell>
          <cell r="CN174">
            <v>55</v>
          </cell>
          <cell r="CO174">
            <v>12</v>
          </cell>
          <cell r="CQ174">
            <v>27.5</v>
          </cell>
          <cell r="CR174">
            <v>82.5</v>
          </cell>
          <cell r="CT174">
            <v>12</v>
          </cell>
          <cell r="CU174">
            <v>12</v>
          </cell>
          <cell r="CV174">
            <v>0.5</v>
          </cell>
          <cell r="CW174">
            <v>37371</v>
          </cell>
          <cell r="CY174" t="str">
            <v>김광수</v>
          </cell>
          <cell r="DC174">
            <v>1.5</v>
          </cell>
          <cell r="DD174">
            <v>37391</v>
          </cell>
          <cell r="DE174">
            <v>37392</v>
          </cell>
          <cell r="DF174" t="str">
            <v>김광수</v>
          </cell>
          <cell r="DQ174">
            <v>1</v>
          </cell>
          <cell r="DR174">
            <v>37376</v>
          </cell>
          <cell r="DT174" t="str">
            <v>오병섭</v>
          </cell>
        </row>
        <row r="175">
          <cell r="B175" t="str">
            <v>QM1188</v>
          </cell>
          <cell r="C175">
            <v>4</v>
          </cell>
          <cell r="D175">
            <v>37362</v>
          </cell>
          <cell r="E175" t="str">
            <v>㈜성운</v>
          </cell>
          <cell r="H175" t="str">
            <v>이종호</v>
          </cell>
          <cell r="J175" t="str">
            <v>128-81-11269</v>
          </cell>
          <cell r="K175" t="str">
            <v>제조, 건설, 도매</v>
          </cell>
          <cell r="L175" t="str">
            <v>금속구조제, 철물 외</v>
          </cell>
          <cell r="M175" t="str">
            <v>413-825</v>
          </cell>
          <cell r="N175" t="str">
            <v>경기 파주시 조리면 장곡리 603-6</v>
          </cell>
          <cell r="R175" t="str">
            <v>의장공사 및 철물공사에 대한 시공 및 부가서비스</v>
          </cell>
          <cell r="S175" t="str">
            <v>관리부</v>
          </cell>
          <cell r="T175" t="str">
            <v>정준호</v>
          </cell>
          <cell r="U175" t="str">
            <v>부장</v>
          </cell>
          <cell r="V175" t="str">
            <v>02-577-2700</v>
          </cell>
          <cell r="W175" t="str">
            <v>02-577-9955</v>
          </cell>
          <cell r="X175" t="str">
            <v>csw114@unitel.co.kr</v>
          </cell>
          <cell r="Y175" t="str">
            <v>www.group-3.com</v>
          </cell>
          <cell r="Z175" t="str">
            <v>ISO 9002:1994</v>
          </cell>
          <cell r="AA175">
            <v>283</v>
          </cell>
          <cell r="AB175">
            <v>4641</v>
          </cell>
          <cell r="AC175">
            <v>25</v>
          </cell>
          <cell r="AD175" t="str">
            <v>QA LIST</v>
          </cell>
          <cell r="AE175" t="str">
            <v>네빌클락 방한석</v>
          </cell>
          <cell r="AG175" t="str">
            <v>KMAQA갱신</v>
          </cell>
          <cell r="AH175" t="str">
            <v>KMAQA사후</v>
          </cell>
          <cell r="AI175" t="str">
            <v>전환</v>
          </cell>
          <cell r="AJ175" t="str">
            <v>김용권</v>
          </cell>
          <cell r="AK175" t="str">
            <v>김용권</v>
          </cell>
          <cell r="AL175">
            <v>1</v>
          </cell>
          <cell r="AM175">
            <v>3</v>
          </cell>
          <cell r="AN175">
            <v>1</v>
          </cell>
          <cell r="AO175">
            <v>1</v>
          </cell>
          <cell r="AP175">
            <v>55</v>
          </cell>
          <cell r="AQ175">
            <v>0</v>
          </cell>
          <cell r="AV175">
            <v>1</v>
          </cell>
          <cell r="AW175">
            <v>37445</v>
          </cell>
          <cell r="AY175" t="str">
            <v>조중열</v>
          </cell>
          <cell r="BC175">
            <v>3</v>
          </cell>
          <cell r="BD175">
            <v>1</v>
          </cell>
          <cell r="BE175">
            <v>37411</v>
          </cell>
          <cell r="BF175" t="str">
            <v>조중열</v>
          </cell>
          <cell r="BG175" t="str">
            <v>김용권</v>
          </cell>
          <cell r="BJ175" t="str">
            <v>완료</v>
          </cell>
          <cell r="BK175" t="str">
            <v>완료</v>
          </cell>
          <cell r="BL175" t="str">
            <v>3사</v>
          </cell>
          <cell r="BP175">
            <v>1</v>
          </cell>
          <cell r="BQ175">
            <v>37445</v>
          </cell>
          <cell r="BS175" t="str">
            <v>조중열</v>
          </cell>
          <cell r="BW175">
            <v>3</v>
          </cell>
          <cell r="BX175">
            <v>2</v>
          </cell>
          <cell r="BY175">
            <v>37595</v>
          </cell>
          <cell r="BZ175">
            <v>37596</v>
          </cell>
          <cell r="CA175" t="str">
            <v>김용권</v>
          </cell>
          <cell r="CD175" t="str">
            <v>완료</v>
          </cell>
          <cell r="CE175" t="str">
            <v>RQM0661</v>
          </cell>
          <cell r="CF175">
            <v>35818</v>
          </cell>
          <cell r="CG175">
            <v>36914</v>
          </cell>
          <cell r="CJ175">
            <v>9</v>
          </cell>
          <cell r="CK175" t="str">
            <v>3사</v>
          </cell>
          <cell r="CL175">
            <v>37865</v>
          </cell>
          <cell r="CM175">
            <v>1</v>
          </cell>
          <cell r="CN175">
            <v>55</v>
          </cell>
          <cell r="CO175">
            <v>8</v>
          </cell>
          <cell r="CQ175">
            <v>0</v>
          </cell>
          <cell r="CR175">
            <v>55</v>
          </cell>
          <cell r="CT175">
            <v>0</v>
          </cell>
          <cell r="CU175">
            <v>8</v>
          </cell>
          <cell r="CV175">
            <v>1</v>
          </cell>
          <cell r="CW175">
            <v>37445</v>
          </cell>
          <cell r="CY175" t="str">
            <v>조중열</v>
          </cell>
          <cell r="DC175">
            <v>3</v>
          </cell>
          <cell r="DD175">
            <v>37459</v>
          </cell>
          <cell r="DE175">
            <v>37461</v>
          </cell>
          <cell r="DF175" t="str">
            <v>조중열</v>
          </cell>
          <cell r="DQ175">
            <v>2</v>
          </cell>
          <cell r="DR175">
            <v>37595</v>
          </cell>
          <cell r="DS175">
            <v>37596</v>
          </cell>
          <cell r="DT175" t="str">
            <v>김용권</v>
          </cell>
        </row>
        <row r="176">
          <cell r="B176" t="str">
            <v>QM1189</v>
          </cell>
          <cell r="C176">
            <v>4</v>
          </cell>
          <cell r="D176">
            <v>37365</v>
          </cell>
          <cell r="E176" t="str">
            <v>나컴㈜</v>
          </cell>
          <cell r="H176" t="str">
            <v>이희섭</v>
          </cell>
          <cell r="J176" t="str">
            <v>105-86-09902</v>
          </cell>
          <cell r="K176" t="str">
            <v>서비스, 도매, 부동산</v>
          </cell>
          <cell r="L176" t="str">
            <v>소프트웨어개발, 컴퓨터, 교육서비스</v>
          </cell>
          <cell r="M176" t="str">
            <v>217-060</v>
          </cell>
          <cell r="N176" t="str">
            <v>강원 속초시 교동 945 부안빌딩 3층</v>
          </cell>
          <cell r="R176" t="str">
            <v>SI사업(서버 납품 및 유지보수) 및 소프트웨어 개발 및 설치 유지보수</v>
          </cell>
          <cell r="S176" t="str">
            <v>관리부</v>
          </cell>
          <cell r="T176" t="str">
            <v>김용수</v>
          </cell>
          <cell r="U176" t="str">
            <v>관리소장</v>
          </cell>
          <cell r="V176" t="str">
            <v>033-633-6000</v>
          </cell>
          <cell r="W176" t="str">
            <v>033-635-4181</v>
          </cell>
          <cell r="X176" t="str">
            <v>kys8435@nacom.co.kr</v>
          </cell>
          <cell r="Y176" t="str">
            <v>www.ksde.co.kr</v>
          </cell>
          <cell r="Z176" t="str">
            <v>ISO 9001:2000</v>
          </cell>
          <cell r="AA176" t="str">
            <v>332331</v>
          </cell>
          <cell r="AB176" t="str">
            <v>72207290</v>
          </cell>
          <cell r="AC176">
            <v>8</v>
          </cell>
          <cell r="AD176" t="str">
            <v>KMA</v>
          </cell>
          <cell r="AG176" t="str">
            <v>KMAQA사후</v>
          </cell>
          <cell r="AH176" t="str">
            <v>전환</v>
          </cell>
          <cell r="AI176" t="str">
            <v>신규</v>
          </cell>
          <cell r="AJ176" t="str">
            <v>사업개발</v>
          </cell>
          <cell r="AK176" t="str">
            <v>백인선</v>
          </cell>
          <cell r="AM176">
            <v>0.5</v>
          </cell>
          <cell r="AN176">
            <v>2</v>
          </cell>
          <cell r="AO176">
            <v>2.5</v>
          </cell>
          <cell r="AP176">
            <v>192.5</v>
          </cell>
          <cell r="AW176">
            <v>0.5</v>
          </cell>
          <cell r="AX176" t="str">
            <v>12월</v>
          </cell>
          <cell r="AZ176" t="str">
            <v>백인선</v>
          </cell>
          <cell r="BC176">
            <v>2</v>
          </cell>
          <cell r="BD176">
            <v>2</v>
          </cell>
          <cell r="BE176" t="str">
            <v>12월</v>
          </cell>
          <cell r="BF176" t="str">
            <v>우정열</v>
          </cell>
          <cell r="BG176" t="str">
            <v>백인선</v>
          </cell>
          <cell r="BJ176" t="str">
            <v>완료</v>
          </cell>
          <cell r="BK176" t="str">
            <v>12월</v>
          </cell>
          <cell r="BL176" t="str">
            <v>최초</v>
          </cell>
          <cell r="BQ176">
            <v>0.5</v>
          </cell>
          <cell r="BR176" t="str">
            <v>8월</v>
          </cell>
          <cell r="BT176" t="str">
            <v>백인선</v>
          </cell>
          <cell r="BX176">
            <v>2</v>
          </cell>
          <cell r="BY176" t="str">
            <v>8월</v>
          </cell>
          <cell r="BZ176" t="str">
            <v>우정열</v>
          </cell>
          <cell r="CA176" t="str">
            <v>백인선</v>
          </cell>
          <cell r="CD176" t="str">
            <v>완료</v>
          </cell>
          <cell r="CE176" t="e">
            <v>#N/A</v>
          </cell>
          <cell r="CF176">
            <v>36959</v>
          </cell>
          <cell r="CJ176">
            <v>6</v>
          </cell>
          <cell r="CL176">
            <v>37591</v>
          </cell>
          <cell r="CM176">
            <v>2.5</v>
          </cell>
          <cell r="CN176">
            <v>55</v>
          </cell>
          <cell r="CO176">
            <v>16</v>
          </cell>
          <cell r="CQ176">
            <v>27.5</v>
          </cell>
          <cell r="CR176">
            <v>110</v>
          </cell>
          <cell r="CT176">
            <v>0</v>
          </cell>
          <cell r="CU176">
            <v>8</v>
          </cell>
          <cell r="CW176" t="str">
            <v>6월</v>
          </cell>
          <cell r="CY176" t="str">
            <v>백인선</v>
          </cell>
          <cell r="DD176" t="str">
            <v>6월</v>
          </cell>
          <cell r="DF176" t="str">
            <v>백인선</v>
          </cell>
          <cell r="DG176" t="str">
            <v>조중열</v>
          </cell>
        </row>
        <row r="177">
          <cell r="B177" t="str">
            <v>QM1190</v>
          </cell>
          <cell r="C177">
            <v>4</v>
          </cell>
          <cell r="D177">
            <v>37273</v>
          </cell>
          <cell r="E177" t="str">
            <v>한솔제지㈜ 장항공장</v>
          </cell>
          <cell r="H177" t="str">
            <v>선우영석</v>
          </cell>
          <cell r="J177" t="str">
            <v>104-81-25772</v>
          </cell>
          <cell r="K177" t="str">
            <v>제조업</v>
          </cell>
          <cell r="L177" t="str">
            <v>자동차부품</v>
          </cell>
          <cell r="M177" t="str">
            <v>135-080</v>
          </cell>
          <cell r="N177" t="str">
            <v>서울 강남구 역삼동 736-1 한솔빌딩 23층</v>
          </cell>
          <cell r="P177" t="str">
            <v>충남 서천군 장항읍 화천리 481-8 (한솔제지(주)장항공장 담당자 조성환주임 T. 041-955-1522/F.041-955-1490)</v>
          </cell>
          <cell r="R177" t="str">
            <v>백상지 및 도공지에 대한 생산 및 부가서비스</v>
          </cell>
          <cell r="S177" t="str">
            <v>전략기획팀</v>
          </cell>
          <cell r="T177" t="str">
            <v>현재유</v>
          </cell>
          <cell r="U177" t="str">
            <v>대리</v>
          </cell>
          <cell r="V177" t="str">
            <v>02-3287-6231</v>
          </cell>
          <cell r="W177" t="str">
            <v>02-3287-6117</v>
          </cell>
          <cell r="X177" t="str">
            <v>hcy3325@hansol.co.kr</v>
          </cell>
          <cell r="Z177" t="str">
            <v>ISO 9002:1994</v>
          </cell>
          <cell r="AA177" t="str">
            <v>071</v>
          </cell>
          <cell r="AB177">
            <v>2101</v>
          </cell>
          <cell r="AC177">
            <v>420</v>
          </cell>
          <cell r="AD177" t="str">
            <v>QA LIST</v>
          </cell>
          <cell r="AG177" t="str">
            <v>KMAQA사후</v>
          </cell>
          <cell r="AH177" t="str">
            <v>KMAQA사후</v>
          </cell>
          <cell r="AI177" t="str">
            <v>전환</v>
          </cell>
          <cell r="AJ177" t="str">
            <v>송철근</v>
          </cell>
          <cell r="AK177" t="str">
            <v>김영만</v>
          </cell>
          <cell r="AM177">
            <v>2</v>
          </cell>
          <cell r="AN177">
            <v>4</v>
          </cell>
          <cell r="AO177">
            <v>4</v>
          </cell>
          <cell r="AP177">
            <v>264</v>
          </cell>
          <cell r="AQ177">
            <v>0</v>
          </cell>
          <cell r="BC177">
            <v>2</v>
          </cell>
          <cell r="BD177">
            <v>4</v>
          </cell>
          <cell r="BE177">
            <v>37392</v>
          </cell>
          <cell r="BF177">
            <v>37393</v>
          </cell>
          <cell r="BG177" t="str">
            <v>김영만</v>
          </cell>
          <cell r="BH177" t="str">
            <v>윤진규</v>
          </cell>
          <cell r="BI177" t="str">
            <v>김홍진</v>
          </cell>
          <cell r="BJ177" t="str">
            <v>완료</v>
          </cell>
          <cell r="BK177" t="str">
            <v>완료</v>
          </cell>
          <cell r="BX177">
            <v>37378</v>
          </cell>
          <cell r="BY177">
            <v>37392</v>
          </cell>
          <cell r="BZ177">
            <v>37393</v>
          </cell>
          <cell r="CA177" t="str">
            <v>김영만</v>
          </cell>
          <cell r="CB177" t="str">
            <v>윤진규</v>
          </cell>
          <cell r="CC177" t="str">
            <v>김홍진</v>
          </cell>
          <cell r="CD177" t="str">
            <v>완료</v>
          </cell>
          <cell r="CE177" t="str">
            <v>RQM0687</v>
          </cell>
          <cell r="CF177">
            <v>35727</v>
          </cell>
          <cell r="CG177">
            <v>36823</v>
          </cell>
          <cell r="CN177">
            <v>66</v>
          </cell>
          <cell r="CO177">
            <v>12</v>
          </cell>
          <cell r="CQ177">
            <v>0</v>
          </cell>
          <cell r="CR177">
            <v>264</v>
          </cell>
          <cell r="CT177">
            <v>0</v>
          </cell>
          <cell r="CU177">
            <v>32</v>
          </cell>
          <cell r="DD177">
            <v>37392</v>
          </cell>
          <cell r="DE177">
            <v>37393</v>
          </cell>
          <cell r="DF177" t="str">
            <v>김영만</v>
          </cell>
          <cell r="DG177" t="str">
            <v>윤진규</v>
          </cell>
          <cell r="DI177" t="str">
            <v>김홍진</v>
          </cell>
        </row>
        <row r="178">
          <cell r="B178" t="str">
            <v>EM1190</v>
          </cell>
          <cell r="C178">
            <v>4</v>
          </cell>
          <cell r="D178">
            <v>37363</v>
          </cell>
          <cell r="E178" t="str">
            <v>한솔제지㈜ 장항공장</v>
          </cell>
          <cell r="F178" t="str">
            <v>98년사업자등록증상 등록번호:309-85-00845법인명:한솔제지㈜장항공장대표자:차동천사업장소재지:충남 서천 장항 화천 481-8본점소재지:서울 중 태평 1 64-8사업종류:상동</v>
          </cell>
          <cell r="H178" t="str">
            <v>선우영석</v>
          </cell>
          <cell r="J178" t="str">
            <v>309-85-00845</v>
          </cell>
          <cell r="K178" t="str">
            <v>제조업제조업제조업제조업</v>
          </cell>
          <cell r="L178" t="str">
            <v>펄프,중질지,인쇄및필기백상지그라프트지펄프종이및판지제조업</v>
          </cell>
          <cell r="M178" t="str">
            <v>135-080</v>
          </cell>
          <cell r="N178" t="str">
            <v>서울 강남구 역삼동 736-1 한솔빌딩 23층</v>
          </cell>
          <cell r="P178" t="str">
            <v>충남 서천군 장항읍 화천리 481-8 (한솔제지(주)장항공장 담당자 조성환주임 T. 041-955-1522/F.041-955-1491)</v>
          </cell>
          <cell r="R178" t="str">
            <v>백상지 및 도공지에 대한 생산 및 부가서비스</v>
          </cell>
          <cell r="S178" t="str">
            <v>전략기획팀</v>
          </cell>
          <cell r="T178" t="str">
            <v>현재유</v>
          </cell>
          <cell r="U178" t="str">
            <v>대리</v>
          </cell>
          <cell r="V178" t="str">
            <v>02-3287-6231</v>
          </cell>
          <cell r="W178" t="str">
            <v>02-3287-6117</v>
          </cell>
          <cell r="X178" t="str">
            <v>hcy3325@hansol.co.kr</v>
          </cell>
          <cell r="Y178" t="str">
            <v>www.polymirae.com</v>
          </cell>
          <cell r="Z178" t="str">
            <v>ISO 14001:1996</v>
          </cell>
          <cell r="AA178" t="str">
            <v>071</v>
          </cell>
          <cell r="AB178">
            <v>2101</v>
          </cell>
          <cell r="AC178">
            <v>420</v>
          </cell>
          <cell r="AD178" t="str">
            <v>QA LIST</v>
          </cell>
          <cell r="AG178" t="str">
            <v>KMAQA사후</v>
          </cell>
          <cell r="AH178" t="str">
            <v>KMAQA사후</v>
          </cell>
          <cell r="AI178" t="str">
            <v>전환</v>
          </cell>
          <cell r="AJ178" t="str">
            <v>송철근</v>
          </cell>
          <cell r="AK178" t="str">
            <v>송철근</v>
          </cell>
          <cell r="AM178">
            <v>2</v>
          </cell>
          <cell r="AN178">
            <v>4</v>
          </cell>
          <cell r="AO178">
            <v>6</v>
          </cell>
          <cell r="AP178">
            <v>396</v>
          </cell>
          <cell r="AQ178">
            <v>0</v>
          </cell>
          <cell r="AR178">
            <v>1</v>
          </cell>
          <cell r="AS178">
            <v>37372</v>
          </cell>
          <cell r="AU178" t="str">
            <v>박민</v>
          </cell>
          <cell r="AW178">
            <v>2</v>
          </cell>
          <cell r="AX178">
            <v>37383</v>
          </cell>
          <cell r="AZ178" t="str">
            <v>송철근</v>
          </cell>
          <cell r="BA178" t="str">
            <v>김창진</v>
          </cell>
          <cell r="BC178" t="str">
            <v>김승태</v>
          </cell>
          <cell r="BD178">
            <v>4</v>
          </cell>
          <cell r="BE178">
            <v>37392</v>
          </cell>
          <cell r="BF178">
            <v>37393</v>
          </cell>
          <cell r="BG178" t="str">
            <v>송철근</v>
          </cell>
          <cell r="BH178" t="str">
            <v>김창진</v>
          </cell>
          <cell r="BJ178" t="str">
            <v>김승태</v>
          </cell>
          <cell r="BK178" t="str">
            <v>완료</v>
          </cell>
          <cell r="BL178" t="str">
            <v>1사</v>
          </cell>
          <cell r="BM178">
            <v>37372</v>
          </cell>
          <cell r="BO178" t="str">
            <v>박민</v>
          </cell>
          <cell r="BQ178">
            <v>2</v>
          </cell>
          <cell r="BR178">
            <v>37383</v>
          </cell>
          <cell r="BT178" t="str">
            <v>송철근</v>
          </cell>
          <cell r="BU178" t="str">
            <v>김창진</v>
          </cell>
          <cell r="BW178" t="str">
            <v>김승태</v>
          </cell>
          <cell r="BX178">
            <v>4</v>
          </cell>
          <cell r="BY178">
            <v>37392</v>
          </cell>
          <cell r="BZ178">
            <v>37393</v>
          </cell>
          <cell r="CA178" t="str">
            <v>송철근</v>
          </cell>
          <cell r="CB178" t="str">
            <v>김창진</v>
          </cell>
          <cell r="CD178" t="str">
            <v>김승태</v>
          </cell>
          <cell r="CE178" t="str">
            <v>REM0010</v>
          </cell>
          <cell r="CF178">
            <v>35384</v>
          </cell>
          <cell r="CG178" t="str">
            <v>99/11/1502/5/24</v>
          </cell>
          <cell r="CJ178">
            <v>9</v>
          </cell>
          <cell r="CK178" t="str">
            <v>1사</v>
          </cell>
          <cell r="CL178">
            <v>37653</v>
          </cell>
          <cell r="CM178">
            <v>3</v>
          </cell>
          <cell r="CN178">
            <v>66</v>
          </cell>
          <cell r="CO178">
            <v>12</v>
          </cell>
          <cell r="CQ178">
            <v>132</v>
          </cell>
          <cell r="CR178">
            <v>264</v>
          </cell>
          <cell r="CU178">
            <v>16</v>
          </cell>
          <cell r="CV178">
            <v>2</v>
          </cell>
          <cell r="CW178">
            <v>37383</v>
          </cell>
          <cell r="CY178" t="str">
            <v>송철근</v>
          </cell>
          <cell r="CZ178" t="str">
            <v>김창진</v>
          </cell>
          <cell r="DB178" t="str">
            <v>김승태</v>
          </cell>
          <cell r="DC178">
            <v>4</v>
          </cell>
          <cell r="DD178">
            <v>37392</v>
          </cell>
          <cell r="DE178">
            <v>37393</v>
          </cell>
          <cell r="DF178" t="str">
            <v>송철근</v>
          </cell>
          <cell r="DG178" t="str">
            <v>김창진</v>
          </cell>
          <cell r="DI178" t="str">
            <v>김승태</v>
          </cell>
        </row>
        <row r="179">
          <cell r="B179" t="str">
            <v>QM1191</v>
          </cell>
          <cell r="C179">
            <v>4</v>
          </cell>
          <cell r="D179">
            <v>37363</v>
          </cell>
          <cell r="E179" t="str">
            <v>자강산업㈜</v>
          </cell>
          <cell r="H179" t="str">
            <v>민택규</v>
          </cell>
          <cell r="J179" t="str">
            <v>138-81-02369</v>
          </cell>
          <cell r="K179" t="str">
            <v>제조업</v>
          </cell>
          <cell r="L179" t="str">
            <v>산업, 가정용, 플라스틱</v>
          </cell>
          <cell r="M179" t="str">
            <v>437-801</v>
          </cell>
          <cell r="N179" t="str">
            <v>경기 의왕시 고천동 320-2</v>
          </cell>
          <cell r="R179" t="str">
            <v>플라스틱 사출품 생산</v>
          </cell>
          <cell r="S179" t="str">
            <v>품질보증부</v>
          </cell>
          <cell r="T179" t="str">
            <v>이계갑</v>
          </cell>
          <cell r="U179" t="str">
            <v>부장</v>
          </cell>
          <cell r="V179" t="str">
            <v>031-454-6801</v>
          </cell>
          <cell r="W179" t="str">
            <v>031-458-8163</v>
          </cell>
          <cell r="X179" t="str">
            <v>rh.park@polymirae.com</v>
          </cell>
          <cell r="Y179" t="str">
            <v>www.polymirae.com</v>
          </cell>
          <cell r="Z179" t="str">
            <v>ISO 9001:2000</v>
          </cell>
          <cell r="AA179">
            <v>141</v>
          </cell>
          <cell r="AB179">
            <v>2529</v>
          </cell>
          <cell r="AC179">
            <v>202</v>
          </cell>
          <cell r="AD179" t="str">
            <v>QA LIST</v>
          </cell>
          <cell r="AG179" t="str">
            <v>KMAQA사후</v>
          </cell>
          <cell r="AH179" t="str">
            <v>KMAQA갱신</v>
          </cell>
          <cell r="AI179" t="str">
            <v>전환</v>
          </cell>
          <cell r="AJ179" t="str">
            <v>박민</v>
          </cell>
          <cell r="AK179" t="str">
            <v>박민</v>
          </cell>
          <cell r="AM179">
            <v>1</v>
          </cell>
          <cell r="AN179">
            <v>3</v>
          </cell>
          <cell r="AO179">
            <v>4</v>
          </cell>
          <cell r="AP179">
            <v>264</v>
          </cell>
          <cell r="AQ179">
            <v>0</v>
          </cell>
          <cell r="AW179">
            <v>1</v>
          </cell>
          <cell r="AX179">
            <v>37448</v>
          </cell>
          <cell r="AY179" t="str">
            <v>송철근</v>
          </cell>
          <cell r="AZ179" t="str">
            <v>박민</v>
          </cell>
          <cell r="BC179">
            <v>2</v>
          </cell>
          <cell r="BD179">
            <v>3</v>
          </cell>
          <cell r="BE179">
            <v>37476</v>
          </cell>
          <cell r="BF179" t="str">
            <v>송철근</v>
          </cell>
          <cell r="BG179" t="str">
            <v>박민</v>
          </cell>
          <cell r="BH179" t="str">
            <v>김영만</v>
          </cell>
          <cell r="BI179" t="str">
            <v>윤진규</v>
          </cell>
          <cell r="BJ179" t="str">
            <v>완료</v>
          </cell>
          <cell r="BK179" t="str">
            <v>완료</v>
          </cell>
          <cell r="BL179" t="str">
            <v>1사</v>
          </cell>
          <cell r="BP179">
            <v>0.5</v>
          </cell>
          <cell r="BQ179">
            <v>1</v>
          </cell>
          <cell r="BR179">
            <v>37448</v>
          </cell>
          <cell r="BS179" t="str">
            <v>송철근</v>
          </cell>
          <cell r="BT179" t="str">
            <v>박민</v>
          </cell>
          <cell r="BW179">
            <v>2</v>
          </cell>
          <cell r="BX179">
            <v>3</v>
          </cell>
          <cell r="BY179">
            <v>37476</v>
          </cell>
          <cell r="BZ179" t="str">
            <v>송철근</v>
          </cell>
          <cell r="CA179" t="str">
            <v>박민</v>
          </cell>
          <cell r="CB179" t="str">
            <v>김영만</v>
          </cell>
          <cell r="CC179" t="str">
            <v>윤진규</v>
          </cell>
          <cell r="CD179" t="str">
            <v>완료</v>
          </cell>
          <cell r="CE179" t="str">
            <v>RQM0915</v>
          </cell>
          <cell r="CF179">
            <v>35070</v>
          </cell>
          <cell r="CG179">
            <v>36166</v>
          </cell>
          <cell r="CJ179">
            <v>9</v>
          </cell>
          <cell r="CK179" t="str">
            <v>1사</v>
          </cell>
          <cell r="CL179">
            <v>37742</v>
          </cell>
          <cell r="CM179">
            <v>3</v>
          </cell>
          <cell r="CN179">
            <v>66</v>
          </cell>
          <cell r="CO179">
            <v>8</v>
          </cell>
          <cell r="CQ179">
            <v>66</v>
          </cell>
          <cell r="CR179">
            <v>198</v>
          </cell>
          <cell r="CT179">
            <v>8</v>
          </cell>
          <cell r="CU179">
            <v>24</v>
          </cell>
          <cell r="CV179">
            <v>1</v>
          </cell>
          <cell r="CW179">
            <v>37448</v>
          </cell>
          <cell r="CY179" t="str">
            <v>박민</v>
          </cell>
          <cell r="DC179">
            <v>3</v>
          </cell>
          <cell r="DD179">
            <v>37476</v>
          </cell>
          <cell r="DE179">
            <v>37407</v>
          </cell>
          <cell r="DF179" t="str">
            <v>박민</v>
          </cell>
          <cell r="DG179" t="str">
            <v>김영만</v>
          </cell>
          <cell r="DH179" t="str">
            <v>윤진규</v>
          </cell>
          <cell r="DI179" t="str">
            <v>송기석</v>
          </cell>
          <cell r="DQ179">
            <v>2</v>
          </cell>
          <cell r="DR179">
            <v>37406</v>
          </cell>
          <cell r="DS179">
            <v>37407</v>
          </cell>
          <cell r="DT179" t="str">
            <v>송철근</v>
          </cell>
          <cell r="DW179" t="str">
            <v>송기석</v>
          </cell>
        </row>
        <row r="180">
          <cell r="B180" t="str">
            <v>QM1192</v>
          </cell>
          <cell r="C180">
            <v>4</v>
          </cell>
          <cell r="D180">
            <v>37365</v>
          </cell>
          <cell r="E180" t="str">
            <v>㈜소림</v>
          </cell>
          <cell r="H180" t="str">
            <v>장병월</v>
          </cell>
          <cell r="J180" t="str">
            <v>124-81-35065</v>
          </cell>
          <cell r="K180" t="str">
            <v>제조업</v>
          </cell>
          <cell r="L180" t="str">
            <v>전자부품</v>
          </cell>
          <cell r="M180" t="str">
            <v>442-390</v>
          </cell>
          <cell r="N180" t="str">
            <v>경기 수원시 팔달구 신동 276-2</v>
          </cell>
          <cell r="P180" t="str">
            <v>경기 수원시 팔달구 원천동 336-4</v>
          </cell>
          <cell r="R180" t="str">
            <v>고무롤 및 키보드 라바에 대한 생산</v>
          </cell>
          <cell r="S180" t="str">
            <v>품질보증부</v>
          </cell>
          <cell r="T180" t="str">
            <v>김영섭</v>
          </cell>
          <cell r="U180" t="str">
            <v>과장</v>
          </cell>
          <cell r="V180" t="str">
            <v>031-206-1800</v>
          </cell>
          <cell r="W180" t="str">
            <v>031-205-1004</v>
          </cell>
          <cell r="X180" t="str">
            <v>dangjinlps@yahoo.co.kr</v>
          </cell>
          <cell r="Z180" t="str">
            <v>ISO 9002:1994</v>
          </cell>
          <cell r="AA180">
            <v>284</v>
          </cell>
          <cell r="AB180">
            <v>4620</v>
          </cell>
          <cell r="AC180">
            <v>10</v>
          </cell>
          <cell r="AD180" t="str">
            <v>QA LIST</v>
          </cell>
          <cell r="AG180" t="str">
            <v>KMAQA사후</v>
          </cell>
          <cell r="AH180" t="str">
            <v>KMAQA사후</v>
          </cell>
          <cell r="AI180" t="str">
            <v>전환</v>
          </cell>
          <cell r="AJ180" t="str">
            <v>박민</v>
          </cell>
          <cell r="AK180" t="str">
            <v>박민</v>
          </cell>
          <cell r="AL180">
            <v>0.5</v>
          </cell>
          <cell r="AM180">
            <v>1.5</v>
          </cell>
          <cell r="AN180">
            <v>3</v>
          </cell>
          <cell r="AO180">
            <v>3</v>
          </cell>
          <cell r="AP180">
            <v>198</v>
          </cell>
          <cell r="AQ180">
            <v>0</v>
          </cell>
          <cell r="AV180">
            <v>0.5</v>
          </cell>
          <cell r="AW180">
            <v>37371</v>
          </cell>
          <cell r="AY180" t="str">
            <v>김광수</v>
          </cell>
          <cell r="BC180">
            <v>1.5</v>
          </cell>
          <cell r="BD180">
            <v>3</v>
          </cell>
          <cell r="BE180">
            <v>37587</v>
          </cell>
          <cell r="BF180">
            <v>37588</v>
          </cell>
          <cell r="BG180" t="str">
            <v>박민</v>
          </cell>
          <cell r="BH180" t="str">
            <v>윤진규</v>
          </cell>
          <cell r="BJ180" t="str">
            <v>완료</v>
          </cell>
          <cell r="BK180" t="str">
            <v>완료</v>
          </cell>
          <cell r="BP180">
            <v>0.5</v>
          </cell>
          <cell r="BQ180">
            <v>37371</v>
          </cell>
          <cell r="BS180" t="str">
            <v>김광수</v>
          </cell>
          <cell r="BW180">
            <v>1.5</v>
          </cell>
          <cell r="BX180">
            <v>3</v>
          </cell>
          <cell r="BY180">
            <v>37587</v>
          </cell>
          <cell r="BZ180">
            <v>37588</v>
          </cell>
          <cell r="CA180" t="str">
            <v>박민</v>
          </cell>
          <cell r="CB180" t="str">
            <v>윤진규</v>
          </cell>
          <cell r="CD180" t="str">
            <v>완료</v>
          </cell>
          <cell r="CE180" t="e">
            <v>#N/A</v>
          </cell>
          <cell r="CF180">
            <v>36392</v>
          </cell>
          <cell r="CG180">
            <v>37415</v>
          </cell>
          <cell r="CJ180">
            <v>9</v>
          </cell>
          <cell r="CK180" t="str">
            <v>1사</v>
          </cell>
          <cell r="CL180">
            <v>37561</v>
          </cell>
          <cell r="CM180">
            <v>1</v>
          </cell>
          <cell r="CN180">
            <v>66</v>
          </cell>
          <cell r="CO180">
            <v>8</v>
          </cell>
          <cell r="CQ180">
            <v>0</v>
          </cell>
          <cell r="CR180">
            <v>198</v>
          </cell>
          <cell r="CT180">
            <v>12</v>
          </cell>
          <cell r="CU180">
            <v>12</v>
          </cell>
          <cell r="CV180">
            <v>0.5</v>
          </cell>
          <cell r="CW180">
            <v>37371</v>
          </cell>
          <cell r="CY180" t="str">
            <v>김광수</v>
          </cell>
          <cell r="DC180">
            <v>1.5</v>
          </cell>
          <cell r="DD180" t="str">
            <v>10월</v>
          </cell>
          <cell r="DE180">
            <v>37392</v>
          </cell>
          <cell r="DF180" t="str">
            <v>김광수</v>
          </cell>
        </row>
        <row r="181">
          <cell r="B181" t="str">
            <v>QS1193</v>
          </cell>
          <cell r="C181">
            <v>4</v>
          </cell>
          <cell r="D181">
            <v>37363</v>
          </cell>
          <cell r="E181" t="str">
            <v>㈜디이엠</v>
          </cell>
          <cell r="F181" t="str">
            <v>솔레오-&gt;㈜디.이.엠 기업명변경</v>
          </cell>
          <cell r="H181" t="str">
            <v>이경순</v>
          </cell>
          <cell r="J181" t="str">
            <v>615-81-27682</v>
          </cell>
          <cell r="K181" t="str">
            <v>제조</v>
          </cell>
          <cell r="L181" t="str">
            <v>자동차용 모터류</v>
          </cell>
          <cell r="M181" t="str">
            <v>621-873</v>
          </cell>
          <cell r="N181" t="str">
            <v>경남 김해시 한림면 퇴래리 147-2</v>
          </cell>
          <cell r="R181" t="str">
            <v>모타(DC, AC)류의 생산 및 부가서비스(자동차용 산업용류)</v>
          </cell>
          <cell r="S181" t="str">
            <v>품질관리부</v>
          </cell>
          <cell r="T181" t="str">
            <v>강상권</v>
          </cell>
          <cell r="U181" t="str">
            <v>사장</v>
          </cell>
          <cell r="V181" t="str">
            <v>055-345-9216</v>
          </cell>
          <cell r="W181" t="str">
            <v>055-345-9289</v>
          </cell>
          <cell r="X181" t="str">
            <v>demo111@yahoo.co.kr</v>
          </cell>
          <cell r="Z181" t="str">
            <v>QS 9000/9002</v>
          </cell>
          <cell r="AA181">
            <v>191</v>
          </cell>
          <cell r="AB181">
            <v>3191</v>
          </cell>
          <cell r="AC181">
            <v>10</v>
          </cell>
          <cell r="AD181" t="str">
            <v>부산지사</v>
          </cell>
          <cell r="AF181" t="str">
            <v>부산지사</v>
          </cell>
          <cell r="AG181" t="str">
            <v>지급</v>
          </cell>
          <cell r="AH181" t="str">
            <v>?</v>
          </cell>
          <cell r="AI181" t="str">
            <v>신규</v>
          </cell>
          <cell r="AJ181" t="str">
            <v>부산지사</v>
          </cell>
          <cell r="AK181" t="str">
            <v>김홍택</v>
          </cell>
          <cell r="AM181">
            <v>1</v>
          </cell>
          <cell r="AN181">
            <v>1</v>
          </cell>
          <cell r="AO181">
            <v>1</v>
          </cell>
          <cell r="AP181">
            <v>55</v>
          </cell>
          <cell r="AQ181">
            <v>0</v>
          </cell>
          <cell r="BC181">
            <v>1</v>
          </cell>
          <cell r="BD181">
            <v>1</v>
          </cell>
          <cell r="BE181">
            <v>37391</v>
          </cell>
          <cell r="BF181" t="str">
            <v>김용권</v>
          </cell>
          <cell r="BG181" t="str">
            <v>김홍택</v>
          </cell>
          <cell r="BJ181" t="str">
            <v>완료</v>
          </cell>
          <cell r="BK181" t="str">
            <v>완료</v>
          </cell>
          <cell r="BL181" t="str">
            <v>2사</v>
          </cell>
          <cell r="BW181">
            <v>1</v>
          </cell>
          <cell r="BX181">
            <v>1</v>
          </cell>
          <cell r="BY181">
            <v>37391</v>
          </cell>
          <cell r="BZ181" t="str">
            <v>김용권</v>
          </cell>
          <cell r="CA181" t="str">
            <v>김홍택</v>
          </cell>
          <cell r="CD181" t="str">
            <v>?</v>
          </cell>
          <cell r="CE181" t="str">
            <v>RQM0690/RQS0012</v>
          </cell>
          <cell r="CF181">
            <v>37212</v>
          </cell>
          <cell r="CG181">
            <v>36914</v>
          </cell>
          <cell r="CJ181">
            <v>6</v>
          </cell>
          <cell r="CK181" t="str">
            <v>2사</v>
          </cell>
          <cell r="CL181">
            <v>37591</v>
          </cell>
          <cell r="CM181">
            <v>1</v>
          </cell>
          <cell r="CN181">
            <v>55</v>
          </cell>
          <cell r="CO181">
            <v>16</v>
          </cell>
          <cell r="CQ181">
            <v>0</v>
          </cell>
          <cell r="CR181">
            <v>55</v>
          </cell>
          <cell r="CT181">
            <v>0</v>
          </cell>
          <cell r="CU181">
            <v>8</v>
          </cell>
          <cell r="DC181">
            <v>1</v>
          </cell>
          <cell r="DD181">
            <v>37391</v>
          </cell>
          <cell r="DF181" t="str">
            <v>김홍택</v>
          </cell>
          <cell r="DJ181">
            <v>1</v>
          </cell>
          <cell r="DK181">
            <v>37391</v>
          </cell>
          <cell r="DM181" t="str">
            <v>김홍택</v>
          </cell>
        </row>
        <row r="182">
          <cell r="B182" t="str">
            <v>QM1194</v>
          </cell>
          <cell r="C182">
            <v>4</v>
          </cell>
          <cell r="D182">
            <v>37366</v>
          </cell>
          <cell r="E182" t="str">
            <v>강성메텍</v>
          </cell>
          <cell r="F182" t="str">
            <v>강성기업사→강성메텍 기업명변경</v>
          </cell>
          <cell r="H182" t="str">
            <v>공이자</v>
          </cell>
          <cell r="J182" t="str">
            <v>136-11-74597</v>
          </cell>
          <cell r="K182" t="str">
            <v>제조</v>
          </cell>
          <cell r="L182" t="str">
            <v>스텐구조물</v>
          </cell>
          <cell r="M182" t="str">
            <v>415-882</v>
          </cell>
          <cell r="N182" t="str">
            <v>경기 김포시 하성면 마곡리 253-1</v>
          </cell>
          <cell r="R182" t="str">
            <v>열교환기, 히터, 구조용 및 기계용 스텐레스 강관에 대한 생산 및 부가서비스</v>
          </cell>
          <cell r="S182" t="str">
            <v>관리</v>
          </cell>
          <cell r="T182" t="str">
            <v>양진석</v>
          </cell>
          <cell r="U182" t="str">
            <v>차장</v>
          </cell>
          <cell r="V182" t="str">
            <v>031-989-8296</v>
          </cell>
          <cell r="W182" t="str">
            <v>031-989-6981</v>
          </cell>
          <cell r="X182" t="str">
            <v>alvinojs@lycos.co.kr</v>
          </cell>
          <cell r="Z182" t="str">
            <v>ISO 9001:2000</v>
          </cell>
          <cell r="AA182">
            <v>171</v>
          </cell>
          <cell r="AB182">
            <v>2722</v>
          </cell>
          <cell r="AC182">
            <v>14</v>
          </cell>
          <cell r="AD182" t="str">
            <v>QA LIST</v>
          </cell>
          <cell r="AH182" t="str">
            <v>KMAQA사후</v>
          </cell>
          <cell r="AI182" t="str">
            <v>전환</v>
          </cell>
          <cell r="AJ182" t="str">
            <v>사업개발</v>
          </cell>
          <cell r="AK182" t="str">
            <v>홍시중</v>
          </cell>
          <cell r="AL182">
            <v>0.5</v>
          </cell>
          <cell r="AM182">
            <v>0.5</v>
          </cell>
          <cell r="AN182">
            <v>2</v>
          </cell>
          <cell r="AO182">
            <v>2.5</v>
          </cell>
          <cell r="AP182">
            <v>137.5</v>
          </cell>
          <cell r="AQ182">
            <v>0</v>
          </cell>
          <cell r="AV182">
            <v>0.5</v>
          </cell>
          <cell r="AW182">
            <v>0.5</v>
          </cell>
          <cell r="AX182">
            <v>37457</v>
          </cell>
          <cell r="AY182" t="str">
            <v>백인선</v>
          </cell>
          <cell r="AZ182" t="str">
            <v>박근배</v>
          </cell>
          <cell r="BC182">
            <v>2</v>
          </cell>
          <cell r="BD182">
            <v>2</v>
          </cell>
          <cell r="BE182">
            <v>37461</v>
          </cell>
          <cell r="BF182" t="str">
            <v>백인선</v>
          </cell>
          <cell r="BG182" t="str">
            <v>박근배</v>
          </cell>
          <cell r="BH182" t="str">
            <v>홍시중</v>
          </cell>
          <cell r="BJ182" t="str">
            <v>12월</v>
          </cell>
          <cell r="BK182" t="str">
            <v>완료</v>
          </cell>
          <cell r="BL182" t="str">
            <v>사후</v>
          </cell>
          <cell r="BP182">
            <v>0.5</v>
          </cell>
          <cell r="BQ182">
            <v>0.5</v>
          </cell>
          <cell r="BR182">
            <v>37457</v>
          </cell>
          <cell r="BS182" t="str">
            <v>백인선</v>
          </cell>
          <cell r="BT182" t="str">
            <v>박근배</v>
          </cell>
          <cell r="BW182">
            <v>2</v>
          </cell>
          <cell r="BX182">
            <v>2</v>
          </cell>
          <cell r="BY182">
            <v>37461</v>
          </cell>
          <cell r="BZ182" t="str">
            <v>백인선</v>
          </cell>
          <cell r="CA182" t="str">
            <v>박근배</v>
          </cell>
          <cell r="CB182" t="str">
            <v>홍시중</v>
          </cell>
          <cell r="CD182" t="str">
            <v>8월</v>
          </cell>
          <cell r="CE182" t="str">
            <v>RQM0665</v>
          </cell>
          <cell r="CF182">
            <v>36770</v>
          </cell>
          <cell r="CJ182">
            <v>6</v>
          </cell>
          <cell r="CL182">
            <v>37622</v>
          </cell>
          <cell r="CM182">
            <v>2</v>
          </cell>
          <cell r="CN182">
            <v>55</v>
          </cell>
          <cell r="CO182">
            <v>8</v>
          </cell>
          <cell r="CQ182">
            <v>27.5</v>
          </cell>
          <cell r="CR182">
            <v>110</v>
          </cell>
          <cell r="CW182" t="str">
            <v>6월</v>
          </cell>
          <cell r="CY182" t="str">
            <v>백인선</v>
          </cell>
          <cell r="DD182">
            <v>37443</v>
          </cell>
          <cell r="DF182" t="str">
            <v>오우석</v>
          </cell>
          <cell r="DG182" t="str">
            <v>홍시중</v>
          </cell>
        </row>
        <row r="183">
          <cell r="B183" t="str">
            <v>QM1195</v>
          </cell>
          <cell r="C183">
            <v>4</v>
          </cell>
          <cell r="D183">
            <v>37368</v>
          </cell>
          <cell r="E183" t="str">
            <v>㈜세화</v>
          </cell>
          <cell r="H183" t="str">
            <v>이기형</v>
          </cell>
          <cell r="J183" t="str">
            <v>124-81-00964</v>
          </cell>
          <cell r="K183" t="str">
            <v>제조업</v>
          </cell>
          <cell r="L183" t="str">
            <v>가정용세탁기, 화장품냉장고 제조</v>
          </cell>
          <cell r="M183" t="str">
            <v>442-374</v>
          </cell>
          <cell r="N183" t="str">
            <v>경기 수원시 팔달구 매탄4동 378-1</v>
          </cell>
          <cell r="P183" t="str">
            <v>충남 서천군 장항읍 화천리 481-8 (한솔제지(주)장항공장 담당자 조성환주임 T. 041-955-1522/F.041-955-1490)</v>
          </cell>
          <cell r="R183" t="str">
            <v>플라스틱 사철 및 조립품에 대한 설계, 개발, 생산 및 서비스</v>
          </cell>
          <cell r="S183" t="str">
            <v>총무그룹</v>
          </cell>
          <cell r="T183" t="str">
            <v>유용남</v>
          </cell>
          <cell r="U183" t="str">
            <v>주임</v>
          </cell>
          <cell r="V183" t="str">
            <v>031-210-4817</v>
          </cell>
          <cell r="W183" t="str">
            <v>031-211-7076</v>
          </cell>
          <cell r="X183" t="str">
            <v>youngsook772@yahoo.co.kr</v>
          </cell>
          <cell r="Y183" t="str">
            <v>www.she.co.kr</v>
          </cell>
          <cell r="Z183" t="str">
            <v>ISO 9001:2000</v>
          </cell>
          <cell r="AA183">
            <v>141</v>
          </cell>
          <cell r="AB183">
            <v>2529</v>
          </cell>
          <cell r="AC183">
            <v>350</v>
          </cell>
          <cell r="AD183" t="str">
            <v>QA LIST</v>
          </cell>
          <cell r="AG183" t="str">
            <v>KMAQA사후</v>
          </cell>
          <cell r="AH183" t="str">
            <v>KMAQA갱신</v>
          </cell>
          <cell r="AI183" t="str">
            <v>전환</v>
          </cell>
          <cell r="AJ183" t="str">
            <v>김영만</v>
          </cell>
          <cell r="AK183" t="str">
            <v>김영만</v>
          </cell>
          <cell r="AM183">
            <v>2</v>
          </cell>
          <cell r="AN183">
            <v>6</v>
          </cell>
          <cell r="AO183">
            <v>8</v>
          </cell>
          <cell r="AP183">
            <v>528</v>
          </cell>
          <cell r="AW183">
            <v>2</v>
          </cell>
          <cell r="AX183">
            <v>37477</v>
          </cell>
          <cell r="AZ183" t="str">
            <v>김영만</v>
          </cell>
          <cell r="BA183" t="str">
            <v>윤진규</v>
          </cell>
          <cell r="BC183">
            <v>4</v>
          </cell>
          <cell r="BD183">
            <v>6</v>
          </cell>
          <cell r="BE183">
            <v>37489</v>
          </cell>
          <cell r="BF183">
            <v>37490</v>
          </cell>
          <cell r="BG183" t="str">
            <v>김영만</v>
          </cell>
          <cell r="BH183" t="str">
            <v>윤진규</v>
          </cell>
          <cell r="BI183" t="str">
            <v>박민</v>
          </cell>
          <cell r="BJ183" t="str">
            <v>완료</v>
          </cell>
          <cell r="BK183" t="str">
            <v>완료</v>
          </cell>
          <cell r="BL183" t="str">
            <v>1사</v>
          </cell>
          <cell r="BQ183">
            <v>2</v>
          </cell>
          <cell r="BR183">
            <v>37477</v>
          </cell>
          <cell r="BT183" t="str">
            <v>김영만</v>
          </cell>
          <cell r="BU183" t="str">
            <v>윤진규</v>
          </cell>
          <cell r="BX183">
            <v>6</v>
          </cell>
          <cell r="BY183">
            <v>37489</v>
          </cell>
          <cell r="BZ183">
            <v>37490</v>
          </cell>
          <cell r="CA183" t="str">
            <v>김영만</v>
          </cell>
          <cell r="CB183" t="str">
            <v>윤진규</v>
          </cell>
          <cell r="CC183" t="str">
            <v>박민</v>
          </cell>
          <cell r="CD183" t="str">
            <v>완료</v>
          </cell>
          <cell r="CE183" t="str">
            <v>RQM0940</v>
          </cell>
          <cell r="CF183">
            <v>35216</v>
          </cell>
          <cell r="CG183" t="str">
            <v>99/5/3102/8/31</v>
          </cell>
          <cell r="CJ183">
            <v>9</v>
          </cell>
          <cell r="CK183" t="str">
            <v>1사</v>
          </cell>
          <cell r="CL183">
            <v>37742</v>
          </cell>
          <cell r="CM183">
            <v>3</v>
          </cell>
          <cell r="CN183">
            <v>66</v>
          </cell>
          <cell r="CO183">
            <v>8</v>
          </cell>
          <cell r="CQ183">
            <v>132</v>
          </cell>
          <cell r="CR183">
            <v>396</v>
          </cell>
          <cell r="CV183">
            <v>2</v>
          </cell>
          <cell r="CW183">
            <v>37477</v>
          </cell>
          <cell r="CY183" t="str">
            <v>김영만</v>
          </cell>
          <cell r="CZ183" t="str">
            <v>윤진규</v>
          </cell>
          <cell r="DC183">
            <v>6</v>
          </cell>
          <cell r="DD183">
            <v>37489</v>
          </cell>
          <cell r="DE183">
            <v>37490</v>
          </cell>
          <cell r="DF183" t="str">
            <v>김영만</v>
          </cell>
          <cell r="DG183" t="str">
            <v>윤진규</v>
          </cell>
          <cell r="DH183" t="str">
            <v>박민</v>
          </cell>
        </row>
        <row r="184">
          <cell r="B184" t="str">
            <v>QM1196</v>
          </cell>
          <cell r="C184">
            <v>4</v>
          </cell>
          <cell r="D184">
            <v>37368</v>
          </cell>
          <cell r="E184" t="str">
            <v>한성전기공업㈜</v>
          </cell>
          <cell r="F184" t="str">
            <v>98년사업자등록증상 등록번호:309-85-00845법인명:한솔제지㈜장항공장대표자:차동천사업장소재지:충남 서천 장항 화천 481-8본점소재지:서울 중 태평 1 64-8사업종류:상동</v>
          </cell>
          <cell r="H184" t="str">
            <v>최성림</v>
          </cell>
          <cell r="J184" t="str">
            <v>138-81-00944</v>
          </cell>
          <cell r="K184" t="str">
            <v>제조업</v>
          </cell>
          <cell r="L184" t="str">
            <v>축전지 및 일차전지</v>
          </cell>
          <cell r="M184" t="str">
            <v>431-080</v>
          </cell>
          <cell r="N184" t="str">
            <v>경기 안양시 동안구 호계동 892-3</v>
          </cell>
          <cell r="P184" t="str">
            <v>충남 서천군 장항읍 화천리 481-8 (한솔제지(주)장항공장 담당자 조성환주임 T. 041-955-1522/F.041-955-1491)</v>
          </cell>
          <cell r="R184" t="str">
            <v>콘덴서에 대한 생산</v>
          </cell>
          <cell r="S184" t="str">
            <v>관리부</v>
          </cell>
          <cell r="T184" t="str">
            <v>박용수</v>
          </cell>
          <cell r="U184" t="str">
            <v>부장</v>
          </cell>
          <cell r="V184" t="str">
            <v>031-452-5175</v>
          </cell>
          <cell r="W184" t="str">
            <v>031-452-4683</v>
          </cell>
          <cell r="X184" t="str">
            <v>hansung@hansung21.com</v>
          </cell>
          <cell r="Y184" t="str">
            <v>www.hansung21.com</v>
          </cell>
          <cell r="Z184" t="str">
            <v>ISO 9002:1994</v>
          </cell>
          <cell r="AA184">
            <v>192</v>
          </cell>
          <cell r="AB184">
            <v>3219</v>
          </cell>
          <cell r="AC184">
            <v>52</v>
          </cell>
          <cell r="AD184" t="str">
            <v>QA LIST</v>
          </cell>
          <cell r="AG184" t="str">
            <v>KMAQA사후</v>
          </cell>
          <cell r="AH184" t="str">
            <v>KMAQA사후</v>
          </cell>
          <cell r="AI184" t="str">
            <v>전환</v>
          </cell>
          <cell r="AJ184" t="str">
            <v>박민</v>
          </cell>
          <cell r="AK184" t="str">
            <v>박민</v>
          </cell>
          <cell r="AL184">
            <v>2</v>
          </cell>
          <cell r="AM184">
            <v>4</v>
          </cell>
          <cell r="AN184">
            <v>2</v>
          </cell>
          <cell r="AO184">
            <v>2</v>
          </cell>
          <cell r="AP184">
            <v>110</v>
          </cell>
          <cell r="AQ184">
            <v>0</v>
          </cell>
          <cell r="AV184">
            <v>2</v>
          </cell>
          <cell r="AW184">
            <v>37383</v>
          </cell>
          <cell r="AY184" t="str">
            <v>송철근</v>
          </cell>
          <cell r="AZ184" t="str">
            <v>김창진</v>
          </cell>
          <cell r="BB184" t="str">
            <v>김승태</v>
          </cell>
          <cell r="BC184">
            <v>4</v>
          </cell>
          <cell r="BD184">
            <v>2</v>
          </cell>
          <cell r="BE184" t="str">
            <v>12월</v>
          </cell>
          <cell r="BF184" t="str">
            <v>송철근</v>
          </cell>
          <cell r="BG184" t="str">
            <v>박민</v>
          </cell>
          <cell r="BI184" t="str">
            <v>김승태</v>
          </cell>
          <cell r="BJ184" t="str">
            <v>완료</v>
          </cell>
          <cell r="BK184" t="str">
            <v>12월</v>
          </cell>
          <cell r="BL184" t="str">
            <v>2사</v>
          </cell>
          <cell r="BP184">
            <v>2</v>
          </cell>
          <cell r="BQ184">
            <v>37383</v>
          </cell>
          <cell r="BS184" t="str">
            <v>송철근</v>
          </cell>
          <cell r="BT184" t="str">
            <v>김창진</v>
          </cell>
          <cell r="BV184" t="str">
            <v>김승태</v>
          </cell>
          <cell r="BW184">
            <v>4</v>
          </cell>
          <cell r="BX184">
            <v>2</v>
          </cell>
          <cell r="BY184" t="str">
            <v>12월</v>
          </cell>
          <cell r="BZ184" t="str">
            <v>송철근</v>
          </cell>
          <cell r="CA184" t="str">
            <v>박민</v>
          </cell>
          <cell r="CC184" t="str">
            <v>김승태</v>
          </cell>
          <cell r="CD184" t="str">
            <v>완료</v>
          </cell>
          <cell r="CE184" t="str">
            <v>RQM0817</v>
          </cell>
          <cell r="CF184">
            <v>35853</v>
          </cell>
          <cell r="CG184">
            <v>36949</v>
          </cell>
          <cell r="CJ184">
            <v>9</v>
          </cell>
          <cell r="CK184" t="str">
            <v>2사</v>
          </cell>
          <cell r="CL184">
            <v>37591</v>
          </cell>
          <cell r="CM184">
            <v>2</v>
          </cell>
          <cell r="CN184">
            <v>55</v>
          </cell>
          <cell r="CO184">
            <v>8</v>
          </cell>
          <cell r="CQ184">
            <v>0</v>
          </cell>
          <cell r="CR184">
            <v>110</v>
          </cell>
          <cell r="CV184">
            <v>2</v>
          </cell>
          <cell r="CW184">
            <v>37383</v>
          </cell>
          <cell r="CY184" t="str">
            <v>송철근</v>
          </cell>
          <cell r="CZ184" t="str">
            <v>김창진</v>
          </cell>
          <cell r="DB184" t="str">
            <v>김승태</v>
          </cell>
          <cell r="DC184">
            <v>4</v>
          </cell>
          <cell r="DD184" t="str">
            <v>12월</v>
          </cell>
          <cell r="DE184">
            <v>37393</v>
          </cell>
          <cell r="DF184" t="str">
            <v>박민</v>
          </cell>
          <cell r="DG184" t="str">
            <v>김창진</v>
          </cell>
          <cell r="DI184" t="str">
            <v>김승태</v>
          </cell>
        </row>
        <row r="185">
          <cell r="B185" t="str">
            <v>QM1197</v>
          </cell>
          <cell r="C185">
            <v>4</v>
          </cell>
          <cell r="D185">
            <v>37365</v>
          </cell>
          <cell r="E185" t="str">
            <v>㈜세코</v>
          </cell>
          <cell r="H185" t="str">
            <v>박복숙</v>
          </cell>
          <cell r="J185" t="str">
            <v>130-81-57837</v>
          </cell>
          <cell r="K185" t="str">
            <v>제조, 기타가구제조업</v>
          </cell>
          <cell r="L185" t="str">
            <v>건강기구, 건강매트</v>
          </cell>
          <cell r="M185" t="str">
            <v>421-806</v>
          </cell>
          <cell r="N185" t="str">
            <v>경기 부천시 오정구 내동 222-30</v>
          </cell>
          <cell r="R185" t="str">
            <v>전기매트, 전기맛사지기, 안마매트, 공기청정기의 생산 및 부가서비스</v>
          </cell>
          <cell r="S185" t="str">
            <v>개발부</v>
          </cell>
          <cell r="T185" t="str">
            <v>이석규</v>
          </cell>
          <cell r="U185" t="str">
            <v>부장</v>
          </cell>
          <cell r="V185" t="str">
            <v>032-681-8586</v>
          </cell>
          <cell r="W185" t="str">
            <v>032-681-4735</v>
          </cell>
          <cell r="Z185" t="str">
            <v>ISO 9001:2000</v>
          </cell>
          <cell r="AA185" t="str">
            <v>191</v>
          </cell>
          <cell r="AB185">
            <v>3199</v>
          </cell>
          <cell r="AC185">
            <v>17</v>
          </cell>
          <cell r="AD185" t="str">
            <v>박재형</v>
          </cell>
          <cell r="AE185" t="str">
            <v>박재형</v>
          </cell>
          <cell r="AF185" t="str">
            <v>박재형</v>
          </cell>
          <cell r="AG185" t="str">
            <v>지급</v>
          </cell>
          <cell r="AH185" t="str">
            <v>KPCQA사후</v>
          </cell>
          <cell r="AI185" t="str">
            <v>신규</v>
          </cell>
          <cell r="AJ185" t="str">
            <v>사업개발</v>
          </cell>
          <cell r="AK185" t="str">
            <v>김흥석</v>
          </cell>
          <cell r="AL185">
            <v>1</v>
          </cell>
          <cell r="AM185">
            <v>3</v>
          </cell>
          <cell r="AN185">
            <v>1</v>
          </cell>
          <cell r="AO185">
            <v>1</v>
          </cell>
          <cell r="AP185">
            <v>70</v>
          </cell>
          <cell r="AQ185">
            <v>0</v>
          </cell>
          <cell r="AV185">
            <v>1</v>
          </cell>
          <cell r="AW185">
            <v>37448</v>
          </cell>
          <cell r="AY185" t="str">
            <v>박민</v>
          </cell>
          <cell r="BC185">
            <v>3</v>
          </cell>
          <cell r="BD185">
            <v>1</v>
          </cell>
          <cell r="BE185">
            <v>37390</v>
          </cell>
          <cell r="BF185" t="str">
            <v>박민</v>
          </cell>
          <cell r="BG185" t="str">
            <v>김흥석</v>
          </cell>
          <cell r="BH185" t="str">
            <v>윤진규</v>
          </cell>
          <cell r="BJ185" t="str">
            <v>완료</v>
          </cell>
          <cell r="BK185" t="str">
            <v>완료</v>
          </cell>
          <cell r="BP185">
            <v>1</v>
          </cell>
          <cell r="BQ185">
            <v>37448</v>
          </cell>
          <cell r="BS185" t="str">
            <v>박민</v>
          </cell>
          <cell r="BW185">
            <v>3</v>
          </cell>
          <cell r="BX185">
            <v>1</v>
          </cell>
          <cell r="BY185">
            <v>37390</v>
          </cell>
          <cell r="BZ185" t="str">
            <v>박민</v>
          </cell>
          <cell r="CA185" t="str">
            <v>김흥석</v>
          </cell>
          <cell r="CB185" t="str">
            <v>윤진규</v>
          </cell>
          <cell r="CD185" t="str">
            <v>8월</v>
          </cell>
          <cell r="CE185" t="e">
            <v>#N/A</v>
          </cell>
          <cell r="CJ185">
            <v>6</v>
          </cell>
          <cell r="CL185">
            <v>37591</v>
          </cell>
          <cell r="CM185">
            <v>4</v>
          </cell>
          <cell r="CN185">
            <v>70</v>
          </cell>
          <cell r="CO185">
            <v>8</v>
          </cell>
          <cell r="CQ185">
            <v>0</v>
          </cell>
          <cell r="CR185">
            <v>70</v>
          </cell>
          <cell r="CT185">
            <v>8</v>
          </cell>
          <cell r="CU185">
            <v>24</v>
          </cell>
          <cell r="CW185" t="str">
            <v>6월</v>
          </cell>
          <cell r="DC185">
            <v>3</v>
          </cell>
          <cell r="DD185">
            <v>37390</v>
          </cell>
          <cell r="DF185" t="str">
            <v>김흥석</v>
          </cell>
          <cell r="DG185" t="str">
            <v>김영만</v>
          </cell>
          <cell r="DH185" t="str">
            <v>윤진규</v>
          </cell>
        </row>
        <row r="186">
          <cell r="B186" t="str">
            <v>EM1197</v>
          </cell>
          <cell r="C186">
            <v>4</v>
          </cell>
          <cell r="D186">
            <v>37365</v>
          </cell>
          <cell r="E186" t="str">
            <v>㈜세코</v>
          </cell>
          <cell r="F186" t="str">
            <v>원인증01/1/19이나 우리측 신규로 진행</v>
          </cell>
          <cell r="H186" t="str">
            <v>박복숙</v>
          </cell>
          <cell r="J186" t="str">
            <v>130-81-57837</v>
          </cell>
          <cell r="K186" t="str">
            <v>제조, 기타가구제조업</v>
          </cell>
          <cell r="L186" t="str">
            <v>건강기구, 건강매트</v>
          </cell>
          <cell r="M186" t="str">
            <v>421-806</v>
          </cell>
          <cell r="N186" t="str">
            <v>경기 부천시 오정구 내동 222-30</v>
          </cell>
          <cell r="P186" t="str">
            <v>경기 수원시 팔달구 원천동 336-4</v>
          </cell>
          <cell r="R186" t="str">
            <v>전기매트, 전기맛사지기, 안마매트, 공기청정기의 생산 및 부가서비스</v>
          </cell>
          <cell r="S186" t="str">
            <v>개발부</v>
          </cell>
          <cell r="T186" t="str">
            <v>이석규</v>
          </cell>
          <cell r="U186" t="str">
            <v>부장</v>
          </cell>
          <cell r="V186" t="str">
            <v>032-681-8586</v>
          </cell>
          <cell r="W186" t="str">
            <v>032-681-4735</v>
          </cell>
          <cell r="Z186" t="str">
            <v>ISO 14001:1996</v>
          </cell>
          <cell r="AA186">
            <v>193</v>
          </cell>
          <cell r="AB186">
            <v>3319</v>
          </cell>
          <cell r="AC186">
            <v>17</v>
          </cell>
          <cell r="AD186" t="str">
            <v>박재형</v>
          </cell>
          <cell r="AE186" t="str">
            <v>박재형</v>
          </cell>
          <cell r="AF186" t="str">
            <v>박재형</v>
          </cell>
          <cell r="AG186" t="str">
            <v>지급</v>
          </cell>
          <cell r="AH186" t="str">
            <v>KPCQA최초</v>
          </cell>
          <cell r="AI186" t="str">
            <v>신규</v>
          </cell>
          <cell r="AJ186" t="str">
            <v>사업개발</v>
          </cell>
          <cell r="AK186" t="str">
            <v>송철근</v>
          </cell>
          <cell r="AM186">
            <v>0.5</v>
          </cell>
          <cell r="AN186">
            <v>2.5</v>
          </cell>
          <cell r="AO186">
            <v>3</v>
          </cell>
          <cell r="AP186">
            <v>210</v>
          </cell>
          <cell r="AQ186">
            <v>0</v>
          </cell>
          <cell r="AW186">
            <v>1</v>
          </cell>
          <cell r="AX186">
            <v>37384</v>
          </cell>
          <cell r="AZ186" t="str">
            <v>송철근</v>
          </cell>
          <cell r="BC186">
            <v>3</v>
          </cell>
          <cell r="BD186">
            <v>2.5</v>
          </cell>
          <cell r="BE186">
            <v>37389</v>
          </cell>
          <cell r="BF186">
            <v>37391</v>
          </cell>
          <cell r="BG186" t="str">
            <v>송철근</v>
          </cell>
          <cell r="BJ186" t="str">
            <v>10월</v>
          </cell>
          <cell r="BK186" t="str">
            <v>완료</v>
          </cell>
          <cell r="BQ186">
            <v>1</v>
          </cell>
          <cell r="BR186">
            <v>37384</v>
          </cell>
          <cell r="BT186" t="str">
            <v>송철근</v>
          </cell>
          <cell r="BX186">
            <v>2.5</v>
          </cell>
          <cell r="BY186">
            <v>37389</v>
          </cell>
          <cell r="BZ186">
            <v>37391</v>
          </cell>
          <cell r="CA186" t="str">
            <v>송철근</v>
          </cell>
          <cell r="CD186" t="str">
            <v>10월</v>
          </cell>
          <cell r="CE186" t="e">
            <v>#N/A</v>
          </cell>
          <cell r="CL186">
            <v>37530</v>
          </cell>
          <cell r="CM186">
            <v>1</v>
          </cell>
          <cell r="CN186">
            <v>70</v>
          </cell>
          <cell r="CO186">
            <v>8</v>
          </cell>
          <cell r="CQ186">
            <v>35</v>
          </cell>
          <cell r="CR186">
            <v>175</v>
          </cell>
          <cell r="CV186">
            <v>1</v>
          </cell>
          <cell r="CW186">
            <v>37384</v>
          </cell>
          <cell r="CY186" t="str">
            <v>송철근</v>
          </cell>
          <cell r="DC186">
            <v>2.5</v>
          </cell>
          <cell r="DD186">
            <v>37389</v>
          </cell>
          <cell r="DE186">
            <v>37391</v>
          </cell>
          <cell r="DF186" t="str">
            <v>송철근</v>
          </cell>
        </row>
        <row r="187">
          <cell r="B187" t="str">
            <v>EM1198</v>
          </cell>
          <cell r="C187">
            <v>4</v>
          </cell>
          <cell r="D187">
            <v>37371</v>
          </cell>
          <cell r="E187" t="str">
            <v>국광종합건설㈜</v>
          </cell>
          <cell r="H187" t="str">
            <v>양동목</v>
          </cell>
          <cell r="J187" t="str">
            <v>515-81-06674</v>
          </cell>
          <cell r="K187" t="str">
            <v>건설업</v>
          </cell>
          <cell r="L187" t="str">
            <v>토목, 건축, 일반토목공사</v>
          </cell>
          <cell r="M187" t="str">
            <v>740-881</v>
          </cell>
          <cell r="N187" t="str">
            <v>경북 김천시 농소면 입석리 1146</v>
          </cell>
          <cell r="R187" t="str">
            <v>토목, 건축, 전기공사에 대한 시공 및 부가서비스</v>
          </cell>
          <cell r="S187" t="str">
            <v>업무부</v>
          </cell>
          <cell r="T187" t="str">
            <v>임상현</v>
          </cell>
          <cell r="U187" t="str">
            <v>부장</v>
          </cell>
          <cell r="V187" t="str">
            <v>053-768-6611</v>
          </cell>
          <cell r="W187" t="str">
            <v>053-761-9302</v>
          </cell>
          <cell r="X187" t="str">
            <v>kukkwang77@korea.com</v>
          </cell>
          <cell r="Z187" t="str">
            <v>ISO 14001:1996</v>
          </cell>
          <cell r="AA187">
            <v>282</v>
          </cell>
          <cell r="AB187">
            <v>4611</v>
          </cell>
          <cell r="AC187">
            <v>15</v>
          </cell>
          <cell r="AD187" t="str">
            <v>QA LIST</v>
          </cell>
          <cell r="AF187" t="str">
            <v>부산지사</v>
          </cell>
          <cell r="AG187" t="str">
            <v>?</v>
          </cell>
          <cell r="AH187" t="str">
            <v>KMAQA사후</v>
          </cell>
          <cell r="AI187" t="str">
            <v>전환</v>
          </cell>
          <cell r="AJ187" t="str">
            <v>송철근</v>
          </cell>
          <cell r="AK187" t="str">
            <v>송철근</v>
          </cell>
          <cell r="AM187">
            <v>1</v>
          </cell>
          <cell r="AN187">
            <v>1</v>
          </cell>
          <cell r="AO187">
            <v>1</v>
          </cell>
          <cell r="AP187">
            <v>55</v>
          </cell>
          <cell r="AQ187">
            <v>0</v>
          </cell>
          <cell r="BC187">
            <v>1</v>
          </cell>
          <cell r="BD187">
            <v>1</v>
          </cell>
          <cell r="BE187">
            <v>37385</v>
          </cell>
          <cell r="BF187" t="str">
            <v>김홍택</v>
          </cell>
          <cell r="BG187" t="str">
            <v>송철근</v>
          </cell>
          <cell r="BJ187" t="str">
            <v>김광수</v>
          </cell>
          <cell r="BK187" t="str">
            <v>완료</v>
          </cell>
          <cell r="BL187" t="str">
            <v>2사</v>
          </cell>
          <cell r="BW187">
            <v>1</v>
          </cell>
          <cell r="BX187">
            <v>1</v>
          </cell>
          <cell r="BY187">
            <v>37385</v>
          </cell>
          <cell r="BZ187" t="str">
            <v>김홍택</v>
          </cell>
          <cell r="CA187" t="str">
            <v>송철근</v>
          </cell>
          <cell r="CD187" t="str">
            <v>김광수</v>
          </cell>
          <cell r="CE187" t="str">
            <v>REM0006</v>
          </cell>
          <cell r="CF187">
            <v>37050</v>
          </cell>
          <cell r="CJ187">
            <v>6</v>
          </cell>
          <cell r="CK187" t="str">
            <v>2사</v>
          </cell>
          <cell r="CL187">
            <v>37591</v>
          </cell>
          <cell r="CM187">
            <v>1</v>
          </cell>
          <cell r="CN187">
            <v>55</v>
          </cell>
          <cell r="CO187">
            <v>16</v>
          </cell>
          <cell r="CQ187">
            <v>0</v>
          </cell>
          <cell r="CR187">
            <v>55</v>
          </cell>
          <cell r="DC187">
            <v>1</v>
          </cell>
          <cell r="DD187">
            <v>37385</v>
          </cell>
          <cell r="DF187" t="str">
            <v>송철근</v>
          </cell>
          <cell r="DI187" t="str">
            <v>김광수</v>
          </cell>
          <cell r="DJ187">
            <v>1</v>
          </cell>
          <cell r="DK187">
            <v>37385</v>
          </cell>
          <cell r="DM187" t="str">
            <v>송철근</v>
          </cell>
          <cell r="DP187" t="str">
            <v>김광수</v>
          </cell>
        </row>
        <row r="188">
          <cell r="B188" t="str">
            <v>QM1199</v>
          </cell>
          <cell r="C188">
            <v>4</v>
          </cell>
          <cell r="D188">
            <v>37370</v>
          </cell>
          <cell r="E188" t="str">
            <v>㈜대명기술단건축사사무소</v>
          </cell>
          <cell r="F188" t="str">
            <v>강성기업사→강성메텍 기업명변경</v>
          </cell>
          <cell r="H188" t="str">
            <v>이정임</v>
          </cell>
          <cell r="J188" t="str">
            <v>506-81-27001</v>
          </cell>
          <cell r="K188" t="str">
            <v>서비스</v>
          </cell>
          <cell r="L188" t="str">
            <v>건축감리, 설계</v>
          </cell>
          <cell r="M188" t="str">
            <v>441-822</v>
          </cell>
          <cell r="N188" t="str">
            <v>경기 수원시 권선구 권선동 1028-6</v>
          </cell>
          <cell r="P188" t="str">
            <v>경북 경산시 중방동 865-1</v>
          </cell>
          <cell r="R188" t="str">
            <v>건축공사의 설계, 감리 및 부가서비스</v>
          </cell>
          <cell r="S188" t="str">
            <v>관리팀</v>
          </cell>
          <cell r="T188" t="str">
            <v>강영미</v>
          </cell>
          <cell r="U188" t="str">
            <v>사원</v>
          </cell>
          <cell r="V188" t="str">
            <v>053-813-4684</v>
          </cell>
          <cell r="W188" t="str">
            <v>053-813-4683</v>
          </cell>
          <cell r="X188" t="str">
            <v>gs1434@hanmail.net</v>
          </cell>
          <cell r="Z188" t="str">
            <v>ISO 9001:1994</v>
          </cell>
          <cell r="AA188">
            <v>343</v>
          </cell>
          <cell r="AB188">
            <v>7431</v>
          </cell>
          <cell r="AC188">
            <v>19</v>
          </cell>
          <cell r="AD188" t="str">
            <v>QA LIST</v>
          </cell>
          <cell r="AG188" t="str">
            <v>KMAQA사후</v>
          </cell>
          <cell r="AH188" t="str">
            <v>KMAQA사후</v>
          </cell>
          <cell r="AI188" t="str">
            <v>전환</v>
          </cell>
          <cell r="AJ188" t="str">
            <v>조중열</v>
          </cell>
          <cell r="AK188" t="str">
            <v>조중열</v>
          </cell>
          <cell r="AL188">
            <v>0.5</v>
          </cell>
          <cell r="AM188">
            <v>2</v>
          </cell>
          <cell r="AN188">
            <v>1</v>
          </cell>
          <cell r="AO188">
            <v>1</v>
          </cell>
          <cell r="AP188">
            <v>55</v>
          </cell>
          <cell r="AQ188">
            <v>0</v>
          </cell>
          <cell r="AV188">
            <v>0.5</v>
          </cell>
          <cell r="AW188">
            <v>37457</v>
          </cell>
          <cell r="AY188" t="str">
            <v>박근배</v>
          </cell>
          <cell r="BC188">
            <v>2</v>
          </cell>
          <cell r="BD188">
            <v>1</v>
          </cell>
          <cell r="BE188">
            <v>37397</v>
          </cell>
          <cell r="BF188" t="str">
            <v>박근배</v>
          </cell>
          <cell r="BG188" t="str">
            <v>조중열</v>
          </cell>
          <cell r="BJ188" t="str">
            <v>최대락</v>
          </cell>
          <cell r="BK188" t="str">
            <v>완료</v>
          </cell>
          <cell r="BP188">
            <v>0.5</v>
          </cell>
          <cell r="BQ188">
            <v>37457</v>
          </cell>
          <cell r="BS188" t="str">
            <v>박근배</v>
          </cell>
          <cell r="BW188">
            <v>2</v>
          </cell>
          <cell r="BX188">
            <v>37461</v>
          </cell>
          <cell r="BY188">
            <v>37397</v>
          </cell>
          <cell r="BZ188" t="str">
            <v>박근배</v>
          </cell>
          <cell r="CA188" t="str">
            <v>조중열</v>
          </cell>
          <cell r="CD188" t="str">
            <v>최대락</v>
          </cell>
          <cell r="CE188" t="str">
            <v>RQM0682</v>
          </cell>
          <cell r="CL188">
            <v>37438</v>
          </cell>
          <cell r="CM188">
            <v>2</v>
          </cell>
          <cell r="CN188">
            <v>55</v>
          </cell>
          <cell r="CO188">
            <v>8</v>
          </cell>
          <cell r="CQ188">
            <v>0</v>
          </cell>
          <cell r="CR188">
            <v>55</v>
          </cell>
          <cell r="DD188">
            <v>37397</v>
          </cell>
          <cell r="DF188" t="str">
            <v>조중열</v>
          </cell>
          <cell r="DG188" t="str">
            <v>홍시중</v>
          </cell>
          <cell r="DI188" t="str">
            <v>최대락</v>
          </cell>
        </row>
        <row r="189">
          <cell r="B189" t="str">
            <v>QM1200</v>
          </cell>
          <cell r="C189">
            <v>4</v>
          </cell>
          <cell r="D189">
            <v>37368</v>
          </cell>
          <cell r="E189" t="str">
            <v>한국산노프코㈜</v>
          </cell>
          <cell r="H189" t="str">
            <v>손진익</v>
          </cell>
          <cell r="J189" t="str">
            <v>125-81-04361</v>
          </cell>
          <cell r="K189" t="str">
            <v>제조</v>
          </cell>
          <cell r="L189" t="str">
            <v>계면활성제, 기타화학제품</v>
          </cell>
          <cell r="M189" t="str">
            <v>451-852</v>
          </cell>
          <cell r="N189" t="str">
            <v>경기 평택시 서탄면 수월암리 250-2</v>
          </cell>
          <cell r="P189" t="str">
            <v>서울 강남구 도곡동 411-18</v>
          </cell>
          <cell r="R189" t="str">
            <v>계면활성제, 코팅용 화학제품(윤활, 이형제, 소포제, 분산제, 점탄성조정재, 방부제, 바인더)에 대한 설계, 개발 및 생산</v>
          </cell>
          <cell r="S189" t="str">
            <v>기술연구소</v>
          </cell>
          <cell r="T189" t="str">
            <v>이종찬</v>
          </cell>
          <cell r="U189" t="str">
            <v>책임연구원</v>
          </cell>
          <cell r="V189" t="str">
            <v>031-663-2311</v>
          </cell>
          <cell r="W189" t="str">
            <v>031-663-2314</v>
          </cell>
          <cell r="X189" t="str">
            <v>jclee@sannopco.com</v>
          </cell>
          <cell r="Y189" t="str">
            <v>www.she.co.kr</v>
          </cell>
          <cell r="Z189" t="str">
            <v>ISO 9001:1994</v>
          </cell>
          <cell r="AA189">
            <v>121</v>
          </cell>
          <cell r="AB189">
            <v>2433</v>
          </cell>
          <cell r="AC189">
            <v>50</v>
          </cell>
          <cell r="AD189" t="str">
            <v>QA LIST</v>
          </cell>
          <cell r="AG189" t="str">
            <v>KMAQA갱신</v>
          </cell>
          <cell r="AH189" t="str">
            <v>KMAQA사후</v>
          </cell>
          <cell r="AI189" t="str">
            <v>전환</v>
          </cell>
          <cell r="AJ189" t="str">
            <v>박민</v>
          </cell>
          <cell r="AK189" t="str">
            <v>박민</v>
          </cell>
          <cell r="AL189">
            <v>2</v>
          </cell>
          <cell r="AM189">
            <v>6</v>
          </cell>
          <cell r="AN189">
            <v>2</v>
          </cell>
          <cell r="AO189">
            <v>2</v>
          </cell>
          <cell r="AP189">
            <v>110</v>
          </cell>
          <cell r="AQ189">
            <v>0</v>
          </cell>
          <cell r="AV189">
            <v>2</v>
          </cell>
          <cell r="AW189">
            <v>37477</v>
          </cell>
          <cell r="AY189" t="str">
            <v>김영만</v>
          </cell>
          <cell r="AZ189" t="str">
            <v>윤진규</v>
          </cell>
          <cell r="BC189">
            <v>6</v>
          </cell>
          <cell r="BD189">
            <v>2</v>
          </cell>
          <cell r="BE189">
            <v>37466</v>
          </cell>
          <cell r="BF189">
            <v>37467</v>
          </cell>
          <cell r="BG189" t="str">
            <v>박민</v>
          </cell>
          <cell r="BH189" t="str">
            <v>박민</v>
          </cell>
          <cell r="BJ189" t="str">
            <v>완료</v>
          </cell>
          <cell r="BK189" t="str">
            <v>완료</v>
          </cell>
          <cell r="BL189" t="str">
            <v>3사</v>
          </cell>
          <cell r="BP189">
            <v>2</v>
          </cell>
          <cell r="BQ189">
            <v>37477</v>
          </cell>
          <cell r="BS189" t="str">
            <v>김영만</v>
          </cell>
          <cell r="BT189" t="str">
            <v>윤진규</v>
          </cell>
          <cell r="BW189">
            <v>6</v>
          </cell>
          <cell r="BX189">
            <v>2</v>
          </cell>
          <cell r="BY189">
            <v>37466</v>
          </cell>
          <cell r="BZ189">
            <v>37467</v>
          </cell>
          <cell r="CA189" t="str">
            <v>박민</v>
          </cell>
          <cell r="CB189" t="str">
            <v>박민</v>
          </cell>
          <cell r="CD189" t="str">
            <v>8월</v>
          </cell>
          <cell r="CE189" t="str">
            <v>RQM0857</v>
          </cell>
          <cell r="CF189">
            <v>35795</v>
          </cell>
          <cell r="CG189">
            <v>36891</v>
          </cell>
          <cell r="CJ189">
            <v>9</v>
          </cell>
          <cell r="CK189" t="str">
            <v>3사</v>
          </cell>
          <cell r="CL189">
            <v>37712</v>
          </cell>
          <cell r="CM189">
            <v>2</v>
          </cell>
          <cell r="CN189">
            <v>55</v>
          </cell>
          <cell r="CO189">
            <v>8</v>
          </cell>
          <cell r="CQ189">
            <v>0</v>
          </cell>
          <cell r="CR189">
            <v>110</v>
          </cell>
          <cell r="CV189">
            <v>2</v>
          </cell>
          <cell r="CW189">
            <v>37477</v>
          </cell>
          <cell r="CY189" t="str">
            <v>김영만</v>
          </cell>
          <cell r="CZ189" t="str">
            <v>윤진규</v>
          </cell>
          <cell r="DC189">
            <v>0.5</v>
          </cell>
          <cell r="DD189">
            <v>37438</v>
          </cell>
          <cell r="DE189">
            <v>37490</v>
          </cell>
          <cell r="DF189" t="str">
            <v>박민</v>
          </cell>
          <cell r="DG189" t="str">
            <v>윤진규</v>
          </cell>
          <cell r="DH189" t="str">
            <v>박민</v>
          </cell>
          <cell r="DQ189">
            <v>2</v>
          </cell>
          <cell r="DR189">
            <v>37466</v>
          </cell>
          <cell r="DS189">
            <v>37467</v>
          </cell>
          <cell r="DT189" t="str">
            <v>박민</v>
          </cell>
        </row>
        <row r="190">
          <cell r="B190" t="str">
            <v>QM1201</v>
          </cell>
          <cell r="C190">
            <v>4</v>
          </cell>
          <cell r="D190">
            <v>37371</v>
          </cell>
          <cell r="E190" t="str">
            <v>㈜리박산업기계</v>
          </cell>
          <cell r="H190" t="str">
            <v>김태호</v>
          </cell>
          <cell r="J190" t="str">
            <v>123-81-42151</v>
          </cell>
          <cell r="K190" t="str">
            <v>제조, 건설</v>
          </cell>
          <cell r="L190" t="str">
            <v>여과청정기, 송풍기, 진공청소설비</v>
          </cell>
          <cell r="M190" t="str">
            <v>435-832</v>
          </cell>
          <cell r="N190" t="str">
            <v>경기 군포시 당정동 363-1</v>
          </cell>
          <cell r="R190" t="str">
            <v>공조용 공기여과류에 대한 설계, 개발, 생산, 설치 및 부가서비스</v>
          </cell>
          <cell r="S190" t="str">
            <v>기술영업부</v>
          </cell>
          <cell r="T190" t="str">
            <v>남경호</v>
          </cell>
          <cell r="U190" t="str">
            <v>부장</v>
          </cell>
          <cell r="V190" t="str">
            <v>031-457-2080</v>
          </cell>
          <cell r="W190" t="str">
            <v>031-429-7131</v>
          </cell>
          <cell r="X190" t="str">
            <v>hansung@hansung21.com</v>
          </cell>
          <cell r="Y190" t="str">
            <v>www.hansung21.com</v>
          </cell>
          <cell r="Z190" t="str">
            <v>ISO 9001:1994</v>
          </cell>
          <cell r="AA190">
            <v>181</v>
          </cell>
          <cell r="AB190">
            <v>2917</v>
          </cell>
          <cell r="AC190">
            <v>10</v>
          </cell>
          <cell r="AD190" t="str">
            <v>QA LIST</v>
          </cell>
          <cell r="AG190" t="str">
            <v>KMAQA사후</v>
          </cell>
          <cell r="AH190" t="str">
            <v>KMAQA사후</v>
          </cell>
          <cell r="AI190" t="str">
            <v>전환</v>
          </cell>
          <cell r="AJ190" t="str">
            <v>민창기</v>
          </cell>
          <cell r="AK190" t="str">
            <v>민창기</v>
          </cell>
          <cell r="AM190">
            <v>2</v>
          </cell>
          <cell r="AN190">
            <v>2</v>
          </cell>
          <cell r="AO190">
            <v>2</v>
          </cell>
          <cell r="AP190">
            <v>110</v>
          </cell>
          <cell r="AQ190">
            <v>0</v>
          </cell>
          <cell r="BC190">
            <v>2</v>
          </cell>
          <cell r="BD190">
            <v>2</v>
          </cell>
          <cell r="BE190">
            <v>37406</v>
          </cell>
          <cell r="BF190" t="str">
            <v>박민</v>
          </cell>
          <cell r="BG190" t="str">
            <v>민창기</v>
          </cell>
          <cell r="BH190" t="str">
            <v>권중선</v>
          </cell>
          <cell r="BJ190" t="str">
            <v>고백주</v>
          </cell>
          <cell r="BK190" t="str">
            <v>완료</v>
          </cell>
          <cell r="BL190" t="str">
            <v>2사</v>
          </cell>
          <cell r="BW190">
            <v>2</v>
          </cell>
          <cell r="BX190">
            <v>2</v>
          </cell>
          <cell r="BY190">
            <v>37406</v>
          </cell>
          <cell r="BZ190" t="str">
            <v>박민</v>
          </cell>
          <cell r="CA190" t="str">
            <v>민창기</v>
          </cell>
          <cell r="CB190" t="str">
            <v>권중선</v>
          </cell>
          <cell r="CD190" t="str">
            <v>고백주</v>
          </cell>
          <cell r="CE190" t="str">
            <v>RQM0677</v>
          </cell>
          <cell r="CF190">
            <v>35972</v>
          </cell>
          <cell r="CG190">
            <v>37134</v>
          </cell>
          <cell r="CJ190">
            <v>9</v>
          </cell>
          <cell r="CK190" t="str">
            <v>2사</v>
          </cell>
          <cell r="CL190">
            <v>37622</v>
          </cell>
          <cell r="CM190">
            <v>1</v>
          </cell>
          <cell r="CN190">
            <v>55</v>
          </cell>
          <cell r="CO190">
            <v>8</v>
          </cell>
          <cell r="CQ190">
            <v>0</v>
          </cell>
          <cell r="CR190">
            <v>55</v>
          </cell>
          <cell r="DC190">
            <v>2</v>
          </cell>
          <cell r="DD190">
            <v>37406</v>
          </cell>
          <cell r="DF190" t="str">
            <v>민창기</v>
          </cell>
          <cell r="DG190" t="str">
            <v>권중선</v>
          </cell>
          <cell r="DI190" t="str">
            <v>고백주</v>
          </cell>
          <cell r="DJ190">
            <v>2</v>
          </cell>
          <cell r="DK190">
            <v>37406</v>
          </cell>
          <cell r="DM190" t="str">
            <v>민창기</v>
          </cell>
          <cell r="DN190" t="str">
            <v>권중선</v>
          </cell>
          <cell r="DP190" t="str">
            <v>고백주</v>
          </cell>
        </row>
        <row r="191">
          <cell r="B191" t="str">
            <v>QM1202</v>
          </cell>
          <cell r="C191">
            <v>4</v>
          </cell>
          <cell r="D191">
            <v>37359</v>
          </cell>
          <cell r="E191" t="str">
            <v>한국진흥공업㈜</v>
          </cell>
          <cell r="H191" t="str">
            <v>정인성</v>
          </cell>
          <cell r="J191" t="str">
            <v>124-81-33771</v>
          </cell>
          <cell r="K191" t="str">
            <v>제조, 건설</v>
          </cell>
          <cell r="L191" t="str">
            <v>교통신호제어판외</v>
          </cell>
          <cell r="M191" t="str">
            <v>442-370</v>
          </cell>
          <cell r="N191" t="str">
            <v>경기 수원시 팔달구 매탄동 524-1</v>
          </cell>
          <cell r="R191" t="str">
            <v>- 철물공사, 전기공사, 도장공사에 대한 시공 및 부가서비스- 교통신호제어기, 신호등, 철주에 대한 설치</v>
          </cell>
          <cell r="S191" t="str">
            <v>관리부</v>
          </cell>
          <cell r="T191" t="str">
            <v>신은정</v>
          </cell>
          <cell r="U191" t="str">
            <v>사원</v>
          </cell>
          <cell r="V191" t="str">
            <v>031-211-2916</v>
          </cell>
          <cell r="W191" t="str">
            <v>031-213-9114</v>
          </cell>
          <cell r="X191" t="str">
            <v>ejshin73@dreamwiz.com</v>
          </cell>
          <cell r="Z191" t="str">
            <v>ISO 9002:1994</v>
          </cell>
          <cell r="AA191" t="str">
            <v>284191</v>
          </cell>
          <cell r="AB191" t="str">
            <v>46203151</v>
          </cell>
          <cell r="AC191">
            <v>9</v>
          </cell>
          <cell r="AD191" t="str">
            <v>QA LIST</v>
          </cell>
          <cell r="AE191" t="str">
            <v>박재형</v>
          </cell>
          <cell r="AF191" t="str">
            <v>박재형</v>
          </cell>
          <cell r="AG191" t="str">
            <v>KPCQA사후</v>
          </cell>
          <cell r="AH191" t="str">
            <v>KMAQA갱신</v>
          </cell>
          <cell r="AI191" t="str">
            <v>전환</v>
          </cell>
          <cell r="AJ191" t="str">
            <v>김광수</v>
          </cell>
          <cell r="AK191" t="str">
            <v>김광수</v>
          </cell>
          <cell r="AM191">
            <v>0.5</v>
          </cell>
          <cell r="AN191">
            <v>2</v>
          </cell>
          <cell r="AO191">
            <v>2.5</v>
          </cell>
          <cell r="AP191">
            <v>110</v>
          </cell>
          <cell r="AQ191">
            <v>0</v>
          </cell>
          <cell r="AW191">
            <v>0.5</v>
          </cell>
          <cell r="AX191">
            <v>37387</v>
          </cell>
          <cell r="AZ191" t="str">
            <v>김광수</v>
          </cell>
          <cell r="BC191">
            <v>1</v>
          </cell>
          <cell r="BD191">
            <v>2</v>
          </cell>
          <cell r="BE191">
            <v>37424</v>
          </cell>
          <cell r="BF191" t="str">
            <v>김흥석</v>
          </cell>
          <cell r="BG191" t="str">
            <v>김광수</v>
          </cell>
          <cell r="BH191" t="str">
            <v>민성동</v>
          </cell>
          <cell r="BJ191" t="str">
            <v>완료</v>
          </cell>
          <cell r="BK191" t="str">
            <v>완료</v>
          </cell>
          <cell r="BL191" t="str">
            <v>1사</v>
          </cell>
          <cell r="BQ191">
            <v>0.5</v>
          </cell>
          <cell r="BR191">
            <v>37387</v>
          </cell>
          <cell r="BT191" t="str">
            <v>김광수</v>
          </cell>
          <cell r="BW191">
            <v>1</v>
          </cell>
          <cell r="BX191">
            <v>2</v>
          </cell>
          <cell r="BY191">
            <v>37424</v>
          </cell>
          <cell r="BZ191" t="str">
            <v>김흥석</v>
          </cell>
          <cell r="CA191" t="str">
            <v>김광수</v>
          </cell>
          <cell r="CB191" t="str">
            <v>민성동</v>
          </cell>
          <cell r="CD191" t="str">
            <v>완료</v>
          </cell>
          <cell r="CE191" t="str">
            <v>RQM0781</v>
          </cell>
          <cell r="CF191">
            <v>36441</v>
          </cell>
          <cell r="CG191">
            <v>37429</v>
          </cell>
          <cell r="CJ191">
            <v>9</v>
          </cell>
          <cell r="CK191" t="str">
            <v>1사</v>
          </cell>
          <cell r="CL191">
            <v>37681</v>
          </cell>
          <cell r="CM191">
            <v>1</v>
          </cell>
          <cell r="CN191">
            <v>55</v>
          </cell>
          <cell r="CO191">
            <v>8</v>
          </cell>
          <cell r="CQ191">
            <v>27.5</v>
          </cell>
          <cell r="CR191">
            <v>110</v>
          </cell>
          <cell r="CV191">
            <v>0.5</v>
          </cell>
          <cell r="CW191">
            <v>37387</v>
          </cell>
          <cell r="CY191" t="str">
            <v>김광수</v>
          </cell>
          <cell r="DC191">
            <v>2</v>
          </cell>
          <cell r="DD191">
            <v>37424</v>
          </cell>
          <cell r="DF191" t="str">
            <v>김광수</v>
          </cell>
          <cell r="DG191" t="str">
            <v>민성동</v>
          </cell>
        </row>
        <row r="192">
          <cell r="B192" t="str">
            <v>QM1204</v>
          </cell>
          <cell r="C192">
            <v>4</v>
          </cell>
          <cell r="D192">
            <v>37369</v>
          </cell>
          <cell r="E192" t="str">
            <v>신성전기㈜</v>
          </cell>
          <cell r="F192" t="str">
            <v>원인증01/1/19이나 우리측 신규로 진행</v>
          </cell>
          <cell r="H192" t="str">
            <v>김상선</v>
          </cell>
          <cell r="J192" t="str">
            <v>211-86-39400</v>
          </cell>
          <cell r="K192" t="str">
            <v>건설업, 도매</v>
          </cell>
          <cell r="L192" t="str">
            <v>전기공사, 전기자재, 소방공사</v>
          </cell>
          <cell r="M192" t="str">
            <v>135-010</v>
          </cell>
          <cell r="N192" t="str">
            <v>서울 강남구 논현동 225-6</v>
          </cell>
          <cell r="R192" t="str">
            <v>전기, 소방 및 통신설비공사에 대한 시공</v>
          </cell>
          <cell r="S192" t="str">
            <v>관리부</v>
          </cell>
          <cell r="T192" t="str">
            <v>조성우</v>
          </cell>
          <cell r="U192" t="str">
            <v>과장</v>
          </cell>
          <cell r="V192" t="str">
            <v>02-3443-9111~4</v>
          </cell>
          <cell r="W192" t="str">
            <v>02-3443-9115</v>
          </cell>
          <cell r="Z192" t="str">
            <v>ISO 9002:1994</v>
          </cell>
          <cell r="AA192">
            <v>284</v>
          </cell>
          <cell r="AB192">
            <v>4620</v>
          </cell>
          <cell r="AC192">
            <v>10</v>
          </cell>
          <cell r="AD192" t="str">
            <v>QA LIST</v>
          </cell>
          <cell r="AE192" t="str">
            <v>박재형</v>
          </cell>
          <cell r="AF192" t="str">
            <v>박재형</v>
          </cell>
          <cell r="AG192" t="str">
            <v>KPCQA최초</v>
          </cell>
          <cell r="AH192" t="str">
            <v>KMAQA갱신</v>
          </cell>
          <cell r="AI192" t="str">
            <v>전환</v>
          </cell>
          <cell r="AJ192" t="str">
            <v>김광수</v>
          </cell>
          <cell r="AK192" t="str">
            <v>김광수</v>
          </cell>
          <cell r="AL192">
            <v>0.5</v>
          </cell>
          <cell r="AM192">
            <v>0.5</v>
          </cell>
          <cell r="AN192">
            <v>1.5</v>
          </cell>
          <cell r="AO192">
            <v>2</v>
          </cell>
          <cell r="AP192">
            <v>110</v>
          </cell>
          <cell r="AQ192">
            <v>0</v>
          </cell>
          <cell r="AV192">
            <v>1</v>
          </cell>
          <cell r="AW192">
            <v>0.5</v>
          </cell>
          <cell r="AX192">
            <v>37390</v>
          </cell>
          <cell r="AY192" t="str">
            <v>송철근</v>
          </cell>
          <cell r="AZ192" t="str">
            <v>김광수</v>
          </cell>
          <cell r="BC192">
            <v>2.5</v>
          </cell>
          <cell r="BD192">
            <v>1.5</v>
          </cell>
          <cell r="BE192">
            <v>37414</v>
          </cell>
          <cell r="BF192">
            <v>37415</v>
          </cell>
          <cell r="BG192" t="str">
            <v>김광수</v>
          </cell>
          <cell r="BJ192" t="str">
            <v>이영로</v>
          </cell>
          <cell r="BK192" t="str">
            <v>완료</v>
          </cell>
          <cell r="BL192" t="str">
            <v>1사</v>
          </cell>
          <cell r="BP192">
            <v>1</v>
          </cell>
          <cell r="BQ192">
            <v>0.5</v>
          </cell>
          <cell r="BR192">
            <v>37390</v>
          </cell>
          <cell r="BS192" t="str">
            <v>송철근</v>
          </cell>
          <cell r="BT192" t="str">
            <v>김광수</v>
          </cell>
          <cell r="BW192">
            <v>2.5</v>
          </cell>
          <cell r="BX192">
            <v>1.5</v>
          </cell>
          <cell r="BY192">
            <v>37414</v>
          </cell>
          <cell r="BZ192">
            <v>37415</v>
          </cell>
          <cell r="CA192" t="str">
            <v>김광수</v>
          </cell>
          <cell r="CD192" t="str">
            <v>이영로</v>
          </cell>
          <cell r="CE192" t="str">
            <v>RQM0659</v>
          </cell>
          <cell r="CF192">
            <v>36318</v>
          </cell>
          <cell r="CG192">
            <v>37422</v>
          </cell>
          <cell r="CJ192">
            <v>9</v>
          </cell>
          <cell r="CK192" t="str">
            <v>1사</v>
          </cell>
          <cell r="CL192">
            <v>37681</v>
          </cell>
          <cell r="CM192">
            <v>1</v>
          </cell>
          <cell r="CN192">
            <v>55</v>
          </cell>
          <cell r="CO192">
            <v>4</v>
          </cell>
          <cell r="CQ192">
            <v>27.5</v>
          </cell>
          <cell r="CR192">
            <v>82.5</v>
          </cell>
          <cell r="CV192">
            <v>0.5</v>
          </cell>
          <cell r="CW192">
            <v>37390</v>
          </cell>
          <cell r="CY192" t="str">
            <v>김광수</v>
          </cell>
          <cell r="DC192">
            <v>1.5</v>
          </cell>
          <cell r="DD192">
            <v>37414</v>
          </cell>
          <cell r="DE192">
            <v>37415</v>
          </cell>
          <cell r="DF192" t="str">
            <v>김광수</v>
          </cell>
          <cell r="DI192" t="str">
            <v>이영로</v>
          </cell>
        </row>
        <row r="193">
          <cell r="B193" t="str">
            <v>QM1205</v>
          </cell>
          <cell r="C193">
            <v>4</v>
          </cell>
          <cell r="D193">
            <v>37371</v>
          </cell>
          <cell r="E193" t="str">
            <v>이노텍㈜</v>
          </cell>
          <cell r="H193" t="str">
            <v>박명호</v>
          </cell>
          <cell r="J193" t="str">
            <v>124-81-24030</v>
          </cell>
          <cell r="K193" t="str">
            <v>제조, 도매,부동산</v>
          </cell>
          <cell r="L193" t="str">
            <v>브라운관유리제품, 무역업,임대</v>
          </cell>
          <cell r="M193" t="str">
            <v>442-370</v>
          </cell>
          <cell r="N193" t="str">
            <v>경기 수원시 팔달구 매탄동 413-5</v>
          </cell>
          <cell r="R193" t="str">
            <v>일반산업용 기계 및 자동화설비에 대한 생산</v>
          </cell>
          <cell r="S193" t="str">
            <v>기술부</v>
          </cell>
          <cell r="T193" t="str">
            <v>이건호</v>
          </cell>
          <cell r="U193" t="str">
            <v>과장</v>
          </cell>
          <cell r="V193" t="str">
            <v>031-216-7800</v>
          </cell>
          <cell r="W193" t="str">
            <v>031-215-6179</v>
          </cell>
          <cell r="X193" t="str">
            <v>kukkwang77@korea.com</v>
          </cell>
          <cell r="Z193" t="str">
            <v>ISO 9002:1994</v>
          </cell>
          <cell r="AA193">
            <v>182</v>
          </cell>
          <cell r="AB193">
            <v>2939</v>
          </cell>
          <cell r="AC193">
            <v>35</v>
          </cell>
          <cell r="AD193" t="str">
            <v>QA LIST</v>
          </cell>
          <cell r="AG193" t="str">
            <v>KMAQA사후</v>
          </cell>
          <cell r="AH193" t="str">
            <v>KMAQA사후</v>
          </cell>
          <cell r="AI193" t="str">
            <v>전환</v>
          </cell>
          <cell r="AJ193" t="str">
            <v>박민</v>
          </cell>
          <cell r="AK193" t="str">
            <v>박민</v>
          </cell>
          <cell r="AM193">
            <v>1</v>
          </cell>
          <cell r="AN193">
            <v>2</v>
          </cell>
          <cell r="AO193">
            <v>2</v>
          </cell>
          <cell r="AP193">
            <v>110</v>
          </cell>
          <cell r="AQ193">
            <v>0</v>
          </cell>
          <cell r="AW193">
            <v>1</v>
          </cell>
          <cell r="AX193">
            <v>37504</v>
          </cell>
          <cell r="AZ193" t="str">
            <v>박민</v>
          </cell>
          <cell r="BC193">
            <v>1</v>
          </cell>
          <cell r="BD193">
            <v>2</v>
          </cell>
          <cell r="BE193">
            <v>37523</v>
          </cell>
          <cell r="BF193">
            <v>37524</v>
          </cell>
          <cell r="BG193" t="str">
            <v>박민</v>
          </cell>
          <cell r="BI193" t="str">
            <v>김광수</v>
          </cell>
          <cell r="BJ193" t="str">
            <v>완료</v>
          </cell>
          <cell r="BK193" t="str">
            <v>완료</v>
          </cell>
          <cell r="BL193" t="str">
            <v>1사</v>
          </cell>
          <cell r="BQ193">
            <v>1</v>
          </cell>
          <cell r="BR193">
            <v>37504</v>
          </cell>
          <cell r="BT193" t="str">
            <v>박민</v>
          </cell>
          <cell r="BW193">
            <v>1</v>
          </cell>
          <cell r="BX193">
            <v>2</v>
          </cell>
          <cell r="BY193">
            <v>37523</v>
          </cell>
          <cell r="BZ193">
            <v>37524</v>
          </cell>
          <cell r="CA193" t="str">
            <v>박민</v>
          </cell>
          <cell r="CC193" t="str">
            <v>김광수</v>
          </cell>
          <cell r="CD193" t="str">
            <v>완료</v>
          </cell>
          <cell r="CE193" t="str">
            <v>RQM0762</v>
          </cell>
          <cell r="CF193">
            <v>35345</v>
          </cell>
          <cell r="CG193" t="str">
            <v>99/10/702/9/28</v>
          </cell>
          <cell r="CJ193">
            <v>9</v>
          </cell>
          <cell r="CK193" t="str">
            <v>1사</v>
          </cell>
          <cell r="CL193">
            <v>37773</v>
          </cell>
          <cell r="CM193">
            <v>3</v>
          </cell>
          <cell r="CN193">
            <v>55</v>
          </cell>
          <cell r="CO193">
            <v>8</v>
          </cell>
          <cell r="CQ193">
            <v>0</v>
          </cell>
          <cell r="CR193">
            <v>110</v>
          </cell>
          <cell r="CV193">
            <v>1</v>
          </cell>
          <cell r="CW193">
            <v>37504</v>
          </cell>
          <cell r="DC193">
            <v>2</v>
          </cell>
          <cell r="DD193">
            <v>37523</v>
          </cell>
          <cell r="DE193">
            <v>37524</v>
          </cell>
          <cell r="DF193" t="str">
            <v>박민</v>
          </cell>
          <cell r="DI193" t="str">
            <v>김광수</v>
          </cell>
          <cell r="DJ193">
            <v>1</v>
          </cell>
          <cell r="DK193">
            <v>37385</v>
          </cell>
          <cell r="DM193" t="str">
            <v>송철근</v>
          </cell>
          <cell r="DP193" t="str">
            <v>김광수</v>
          </cell>
        </row>
        <row r="194">
          <cell r="B194" t="str">
            <v>QM1206</v>
          </cell>
          <cell r="C194">
            <v>4</v>
          </cell>
          <cell r="D194">
            <v>37371</v>
          </cell>
          <cell r="E194" t="str">
            <v>리스크테크㈜</v>
          </cell>
          <cell r="H194" t="str">
            <v>정원영</v>
          </cell>
          <cell r="J194" t="str">
            <v>202-81-53418</v>
          </cell>
          <cell r="K194" t="str">
            <v>서비스, 도매, 건설</v>
          </cell>
          <cell r="L194" t="str">
            <v>위험관리컨설팅점검교육훈련, 소방시설</v>
          </cell>
          <cell r="M194" t="str">
            <v>152-887</v>
          </cell>
          <cell r="N194" t="str">
            <v>서울 구로구 신도림동 410-13 안성빌딩 A동 302호</v>
          </cell>
          <cell r="P194" t="str">
            <v>경북 경산시 중방동 865-1</v>
          </cell>
          <cell r="R194" t="str">
            <v>소방설비에 대한 시공, 점검 및 부가서비스</v>
          </cell>
          <cell r="S194" t="str">
            <v>점검팀</v>
          </cell>
          <cell r="T194" t="str">
            <v>이상만</v>
          </cell>
          <cell r="U194" t="str">
            <v>팀장</v>
          </cell>
          <cell r="V194" t="str">
            <v>02-2636-0700</v>
          </cell>
          <cell r="W194" t="str">
            <v>02-2637-7935</v>
          </cell>
          <cell r="X194" t="str">
            <v>gs1434@hanmail.net</v>
          </cell>
          <cell r="Z194" t="str">
            <v>ISO 9001:2000</v>
          </cell>
          <cell r="AA194" t="str">
            <v>351284</v>
          </cell>
          <cell r="AB194" t="str">
            <v>75114620</v>
          </cell>
          <cell r="AC194">
            <v>10</v>
          </cell>
          <cell r="AD194" t="str">
            <v>민성동</v>
          </cell>
          <cell r="AG194" t="str">
            <v>KMAQA사후</v>
          </cell>
          <cell r="AH194" t="str">
            <v>전환</v>
          </cell>
          <cell r="AI194" t="str">
            <v>신규</v>
          </cell>
          <cell r="AJ194" t="str">
            <v>사업개발</v>
          </cell>
          <cell r="AK194" t="str">
            <v>민성동</v>
          </cell>
          <cell r="AM194">
            <v>0.5</v>
          </cell>
          <cell r="AN194">
            <v>2</v>
          </cell>
          <cell r="AO194">
            <v>2.5</v>
          </cell>
          <cell r="AP194">
            <v>192.5</v>
          </cell>
          <cell r="AQ194">
            <v>55</v>
          </cell>
          <cell r="AW194">
            <v>0.5</v>
          </cell>
          <cell r="AX194">
            <v>37394</v>
          </cell>
          <cell r="AZ194" t="str">
            <v>민성동</v>
          </cell>
          <cell r="BC194">
            <v>1</v>
          </cell>
          <cell r="BD194">
            <v>2</v>
          </cell>
          <cell r="BE194">
            <v>37407</v>
          </cell>
          <cell r="BF194">
            <v>37408</v>
          </cell>
          <cell r="BG194" t="str">
            <v>민성동</v>
          </cell>
          <cell r="BI194" t="str">
            <v>최대락</v>
          </cell>
          <cell r="BJ194" t="str">
            <v>완료</v>
          </cell>
          <cell r="BK194" t="str">
            <v>완료</v>
          </cell>
          <cell r="BR194">
            <v>37394</v>
          </cell>
          <cell r="BT194" t="str">
            <v>민성동</v>
          </cell>
          <cell r="BX194">
            <v>37397</v>
          </cell>
          <cell r="BY194">
            <v>37407</v>
          </cell>
          <cell r="BZ194">
            <v>37408</v>
          </cell>
          <cell r="CA194" t="str">
            <v>민성동</v>
          </cell>
          <cell r="CC194" t="str">
            <v>최대락</v>
          </cell>
          <cell r="CD194" t="str">
            <v>완료</v>
          </cell>
          <cell r="CE194" t="str">
            <v>RQM0737</v>
          </cell>
          <cell r="CF194">
            <v>37415</v>
          </cell>
          <cell r="CJ194">
            <v>6</v>
          </cell>
          <cell r="CL194">
            <v>37622</v>
          </cell>
          <cell r="CM194">
            <v>2</v>
          </cell>
          <cell r="CN194">
            <v>55</v>
          </cell>
          <cell r="CO194">
            <v>4</v>
          </cell>
          <cell r="CQ194">
            <v>27.5</v>
          </cell>
          <cell r="CR194">
            <v>110</v>
          </cell>
          <cell r="CT194">
            <v>4</v>
          </cell>
          <cell r="CU194">
            <v>8</v>
          </cell>
          <cell r="CW194">
            <v>37394</v>
          </cell>
          <cell r="CY194" t="str">
            <v>민성동</v>
          </cell>
          <cell r="DD194">
            <v>37407</v>
          </cell>
          <cell r="DE194">
            <v>37408</v>
          </cell>
          <cell r="DF194" t="str">
            <v>민성동</v>
          </cell>
          <cell r="DI194" t="str">
            <v>최대락</v>
          </cell>
          <cell r="DJ194">
            <v>1</v>
          </cell>
          <cell r="DK194">
            <v>37561</v>
          </cell>
          <cell r="DQ194">
            <v>1</v>
          </cell>
          <cell r="DX194">
            <v>1</v>
          </cell>
          <cell r="EE194">
            <v>1</v>
          </cell>
          <cell r="EL194">
            <v>1</v>
          </cell>
        </row>
        <row r="195">
          <cell r="B195" t="str">
            <v>EM1207</v>
          </cell>
          <cell r="C195">
            <v>4</v>
          </cell>
          <cell r="D195">
            <v>37370</v>
          </cell>
          <cell r="E195" t="str">
            <v>대림산업㈜ 여천공장</v>
          </cell>
          <cell r="H195" t="str">
            <v>장진양</v>
          </cell>
          <cell r="J195" t="str">
            <v>417-85-02106</v>
          </cell>
          <cell r="K195" t="str">
            <v>제조업</v>
          </cell>
          <cell r="L195" t="str">
            <v>합성수지 등</v>
          </cell>
          <cell r="M195" t="str">
            <v>555-280</v>
          </cell>
          <cell r="N195" t="str">
            <v>전남 여수시 화치동 48번지</v>
          </cell>
          <cell r="P195" t="str">
            <v>-본사:서울 중구 순화동 1-170 에이스타워 17층-용성공장:전남 여수시 중흥동 753-중흥공장:전남 여수시 중흥동 511-2</v>
          </cell>
          <cell r="R195" t="str">
            <v>HDPE, L-HDPE, PB에 대한 생산 및 부가서비스</v>
          </cell>
          <cell r="S195" t="str">
            <v>안전환경팀</v>
          </cell>
          <cell r="T195" t="str">
            <v>박한철</v>
          </cell>
          <cell r="U195" t="str">
            <v>과장</v>
          </cell>
          <cell r="V195" t="str">
            <v>061-688-6478</v>
          </cell>
          <cell r="W195" t="str">
            <v>061-688-6479</v>
          </cell>
          <cell r="X195" t="str">
            <v>jclee@sannopco.com</v>
          </cell>
          <cell r="Z195" t="str">
            <v>ISO 14001:1996</v>
          </cell>
          <cell r="AA195">
            <v>121</v>
          </cell>
          <cell r="AB195">
            <v>2411</v>
          </cell>
          <cell r="AC195">
            <v>273</v>
          </cell>
          <cell r="AD195" t="str">
            <v>QA LIST</v>
          </cell>
          <cell r="AG195" t="str">
            <v>KMAQA사후</v>
          </cell>
          <cell r="AH195" t="str">
            <v>KMAQA사후</v>
          </cell>
          <cell r="AI195" t="str">
            <v>전환</v>
          </cell>
          <cell r="AJ195" t="str">
            <v>송철근</v>
          </cell>
          <cell r="AK195" t="str">
            <v>송철근</v>
          </cell>
          <cell r="AM195">
            <v>2</v>
          </cell>
          <cell r="AN195">
            <v>3</v>
          </cell>
          <cell r="AO195">
            <v>3</v>
          </cell>
          <cell r="AP195">
            <v>198</v>
          </cell>
          <cell r="AQ195">
            <v>0</v>
          </cell>
          <cell r="BC195">
            <v>2</v>
          </cell>
          <cell r="BD195">
            <v>3</v>
          </cell>
          <cell r="BE195">
            <v>37399</v>
          </cell>
          <cell r="BF195">
            <v>37400</v>
          </cell>
          <cell r="BG195" t="str">
            <v>송철근</v>
          </cell>
          <cell r="BH195" t="str">
            <v>장국진</v>
          </cell>
          <cell r="BJ195" t="str">
            <v>송기석</v>
          </cell>
          <cell r="BK195" t="str">
            <v>완료</v>
          </cell>
          <cell r="BL195" t="str">
            <v>갱신</v>
          </cell>
          <cell r="BW195">
            <v>2</v>
          </cell>
          <cell r="BX195">
            <v>3</v>
          </cell>
          <cell r="BY195">
            <v>37399</v>
          </cell>
          <cell r="BZ195">
            <v>37400</v>
          </cell>
          <cell r="CA195" t="str">
            <v>송철근</v>
          </cell>
          <cell r="CB195" t="str">
            <v>장국진</v>
          </cell>
          <cell r="CD195" t="str">
            <v>송기석</v>
          </cell>
          <cell r="CE195" t="str">
            <v>REM0008</v>
          </cell>
          <cell r="CF195">
            <v>35417</v>
          </cell>
          <cell r="CG195">
            <v>36512</v>
          </cell>
          <cell r="CJ195">
            <v>9</v>
          </cell>
          <cell r="CK195" t="str">
            <v>갱신</v>
          </cell>
          <cell r="CL195">
            <v>37622</v>
          </cell>
          <cell r="CM195">
            <v>6</v>
          </cell>
          <cell r="CN195">
            <v>66</v>
          </cell>
          <cell r="CO195">
            <v>16</v>
          </cell>
          <cell r="CQ195">
            <v>0</v>
          </cell>
          <cell r="CR195">
            <v>198</v>
          </cell>
          <cell r="DC195">
            <v>0.5</v>
          </cell>
          <cell r="DD195">
            <v>37399</v>
          </cell>
          <cell r="DE195">
            <v>37400</v>
          </cell>
          <cell r="DF195" t="str">
            <v>송철근</v>
          </cell>
          <cell r="DG195" t="str">
            <v>장국진</v>
          </cell>
          <cell r="DI195" t="str">
            <v>송기석</v>
          </cell>
          <cell r="DQ195">
            <v>2</v>
          </cell>
          <cell r="DR195">
            <v>37466</v>
          </cell>
          <cell r="DS195">
            <v>37467</v>
          </cell>
          <cell r="DT195" t="str">
            <v>박민</v>
          </cell>
          <cell r="DX195">
            <v>3</v>
          </cell>
          <cell r="DY195">
            <v>37399</v>
          </cell>
          <cell r="DZ195">
            <v>37400</v>
          </cell>
          <cell r="EA195" t="str">
            <v>송철근</v>
          </cell>
          <cell r="EB195" t="str">
            <v>장국진</v>
          </cell>
          <cell r="ED195" t="str">
            <v>송기석</v>
          </cell>
        </row>
        <row r="196">
          <cell r="B196" t="str">
            <v>QM1209</v>
          </cell>
          <cell r="C196">
            <v>4</v>
          </cell>
          <cell r="D196">
            <v>37372</v>
          </cell>
          <cell r="E196" t="str">
            <v>㈜119사이버구조대</v>
          </cell>
          <cell r="H196" t="str">
            <v>이원철</v>
          </cell>
          <cell r="J196" t="str">
            <v>134-81-55597</v>
          </cell>
          <cell r="K196" t="str">
            <v>제조, 도소매, 서비스</v>
          </cell>
          <cell r="L196" t="str">
            <v>컴퓨터 및 주변기기</v>
          </cell>
          <cell r="M196" t="e">
            <v>#N/A</v>
          </cell>
          <cell r="N196" t="str">
            <v>경기 안산시 선부동 1071-8 (선부프라자 306호)</v>
          </cell>
          <cell r="R196" t="str">
            <v>PC에 대한 개발, 생산, 판매 및 서비스(유지, 보수)</v>
          </cell>
          <cell r="S196" t="str">
            <v>경영지원팀</v>
          </cell>
          <cell r="T196" t="str">
            <v>김범동</v>
          </cell>
          <cell r="U196" t="str">
            <v>팀장</v>
          </cell>
          <cell r="V196" t="str">
            <v>031-410-0933</v>
          </cell>
          <cell r="W196" t="str">
            <v>031-410-0895</v>
          </cell>
          <cell r="X196" t="str">
            <v>webmaster@119cyber.co.kr</v>
          </cell>
          <cell r="Z196" t="str">
            <v>ISO 9001:2000</v>
          </cell>
          <cell r="AA196" t="str">
            <v>192291</v>
          </cell>
          <cell r="AB196" t="str">
            <v>32305263</v>
          </cell>
          <cell r="AC196">
            <v>7</v>
          </cell>
          <cell r="AD196" t="str">
            <v>세미나</v>
          </cell>
          <cell r="AE196" t="str">
            <v>강민수</v>
          </cell>
          <cell r="AG196" t="str">
            <v>KMAQA사후</v>
          </cell>
          <cell r="AH196" t="str">
            <v>전환</v>
          </cell>
          <cell r="AI196" t="str">
            <v>신규</v>
          </cell>
          <cell r="AJ196" t="str">
            <v>사업개발</v>
          </cell>
          <cell r="AK196" t="str">
            <v>김흥석</v>
          </cell>
          <cell r="AM196">
            <v>0.5</v>
          </cell>
          <cell r="AN196">
            <v>2</v>
          </cell>
          <cell r="AO196">
            <v>2.5</v>
          </cell>
          <cell r="AP196">
            <v>192.5</v>
          </cell>
          <cell r="AQ196">
            <v>55</v>
          </cell>
          <cell r="AW196">
            <v>0.5</v>
          </cell>
          <cell r="AX196">
            <v>37456</v>
          </cell>
          <cell r="AZ196" t="str">
            <v>김흥석</v>
          </cell>
          <cell r="BC196">
            <v>2</v>
          </cell>
          <cell r="BD196">
            <v>2</v>
          </cell>
          <cell r="BE196">
            <v>37462</v>
          </cell>
          <cell r="BF196" t="str">
            <v>민창기</v>
          </cell>
          <cell r="BG196" t="str">
            <v>김흥석</v>
          </cell>
          <cell r="BH196" t="str">
            <v>이상엽</v>
          </cell>
          <cell r="BI196" t="str">
            <v>고백주</v>
          </cell>
          <cell r="BJ196" t="str">
            <v>완료</v>
          </cell>
          <cell r="BK196" t="str">
            <v>완료</v>
          </cell>
          <cell r="BL196" t="str">
            <v>1사</v>
          </cell>
          <cell r="BQ196">
            <v>0.5</v>
          </cell>
          <cell r="BR196">
            <v>37456</v>
          </cell>
          <cell r="BT196" t="str">
            <v>김흥석</v>
          </cell>
          <cell r="BW196">
            <v>2</v>
          </cell>
          <cell r="BX196">
            <v>2</v>
          </cell>
          <cell r="BY196">
            <v>37462</v>
          </cell>
          <cell r="BZ196" t="str">
            <v>민창기</v>
          </cell>
          <cell r="CA196" t="str">
            <v>김흥석</v>
          </cell>
          <cell r="CB196" t="str">
            <v>이상엽</v>
          </cell>
          <cell r="CC196" t="str">
            <v>고백주</v>
          </cell>
          <cell r="CD196" t="str">
            <v>완료</v>
          </cell>
          <cell r="CE196" t="str">
            <v>RQM0883</v>
          </cell>
          <cell r="CF196">
            <v>37471</v>
          </cell>
          <cell r="CG196">
            <v>37134</v>
          </cell>
          <cell r="CJ196">
            <v>6</v>
          </cell>
          <cell r="CK196" t="str">
            <v>1사</v>
          </cell>
          <cell r="CL196">
            <v>37653</v>
          </cell>
          <cell r="CM196">
            <v>1</v>
          </cell>
          <cell r="CN196">
            <v>55</v>
          </cell>
          <cell r="CO196">
            <v>8</v>
          </cell>
          <cell r="CQ196">
            <v>27.5</v>
          </cell>
          <cell r="CR196">
            <v>110</v>
          </cell>
          <cell r="CT196">
            <v>8</v>
          </cell>
          <cell r="CU196">
            <v>16</v>
          </cell>
          <cell r="CV196">
            <v>0.5</v>
          </cell>
          <cell r="CW196">
            <v>37456</v>
          </cell>
          <cell r="CY196" t="str">
            <v>김흥석</v>
          </cell>
          <cell r="DC196">
            <v>2</v>
          </cell>
          <cell r="DD196">
            <v>37462</v>
          </cell>
          <cell r="DF196" t="str">
            <v>김흥석</v>
          </cell>
          <cell r="DG196" t="str">
            <v>이상엽</v>
          </cell>
          <cell r="DI196" t="str">
            <v>고백주</v>
          </cell>
          <cell r="DJ196">
            <v>2</v>
          </cell>
          <cell r="DK196">
            <v>37406</v>
          </cell>
          <cell r="DM196" t="str">
            <v>민창기</v>
          </cell>
          <cell r="DN196" t="str">
            <v>권중선</v>
          </cell>
          <cell r="DP196" t="str">
            <v>고백주</v>
          </cell>
        </row>
        <row r="197">
          <cell r="B197" t="str">
            <v>QM1210</v>
          </cell>
          <cell r="C197">
            <v>4</v>
          </cell>
          <cell r="D197">
            <v>37372</v>
          </cell>
          <cell r="E197" t="str">
            <v>지리산특산물개발원</v>
          </cell>
          <cell r="H197" t="str">
            <v>이황자</v>
          </cell>
          <cell r="J197" t="str">
            <v>613-26-63285</v>
          </cell>
          <cell r="K197" t="str">
            <v>제조업</v>
          </cell>
          <cell r="L197" t="str">
            <v>식품가공업</v>
          </cell>
          <cell r="M197" t="str">
            <v>666-941</v>
          </cell>
          <cell r="N197" t="str">
            <v>경남 산청군 단성면 강누리 901-8</v>
          </cell>
          <cell r="R197" t="str">
            <v>식품(건강식품, 차)에 대한 가공, 생산 및 부가서비스</v>
          </cell>
          <cell r="S197" t="str">
            <v>관리부</v>
          </cell>
          <cell r="T197" t="str">
            <v>이효인</v>
          </cell>
          <cell r="U197" t="str">
            <v>사원</v>
          </cell>
          <cell r="V197" t="str">
            <v>055-973-1830</v>
          </cell>
          <cell r="W197" t="str">
            <v>055-973-1831</v>
          </cell>
          <cell r="X197" t="str">
            <v>jirisan-ts@jirisan-ts.co.kr</v>
          </cell>
          <cell r="Z197" t="str">
            <v>ISO 9001:2000</v>
          </cell>
          <cell r="AA197" t="str">
            <v>031</v>
          </cell>
          <cell r="AB197">
            <v>1513</v>
          </cell>
          <cell r="AC197">
            <v>2</v>
          </cell>
          <cell r="AD197" t="str">
            <v>최용찬</v>
          </cell>
          <cell r="AG197" t="str">
            <v>KMAQA갱신</v>
          </cell>
          <cell r="AH197" t="str">
            <v>전환</v>
          </cell>
          <cell r="AI197" t="str">
            <v>신규</v>
          </cell>
          <cell r="AJ197" t="str">
            <v>사업개발</v>
          </cell>
          <cell r="AK197" t="str">
            <v>김영만</v>
          </cell>
          <cell r="AL197">
            <v>0.5</v>
          </cell>
          <cell r="AM197">
            <v>0.5</v>
          </cell>
          <cell r="AN197">
            <v>1.5</v>
          </cell>
          <cell r="AO197">
            <v>2</v>
          </cell>
          <cell r="AP197">
            <v>165</v>
          </cell>
          <cell r="AQ197">
            <v>55</v>
          </cell>
          <cell r="AV197">
            <v>0.5</v>
          </cell>
          <cell r="AW197">
            <v>0.5</v>
          </cell>
          <cell r="AX197">
            <v>37446</v>
          </cell>
          <cell r="AY197" t="str">
            <v>김광수</v>
          </cell>
          <cell r="AZ197" t="str">
            <v>김영만</v>
          </cell>
          <cell r="BC197">
            <v>2</v>
          </cell>
          <cell r="BD197">
            <v>1.5</v>
          </cell>
          <cell r="BE197">
            <v>37467</v>
          </cell>
          <cell r="BF197">
            <v>37468</v>
          </cell>
          <cell r="BG197" t="str">
            <v>김영만</v>
          </cell>
          <cell r="BJ197" t="str">
            <v>완료</v>
          </cell>
          <cell r="BK197" t="str">
            <v>완료</v>
          </cell>
          <cell r="BL197" t="str">
            <v>1사</v>
          </cell>
          <cell r="BP197">
            <v>0.5</v>
          </cell>
          <cell r="BQ197">
            <v>0.5</v>
          </cell>
          <cell r="BR197">
            <v>37446</v>
          </cell>
          <cell r="BS197" t="str">
            <v>김광수</v>
          </cell>
          <cell r="BT197" t="str">
            <v>김영만</v>
          </cell>
          <cell r="BW197">
            <v>2</v>
          </cell>
          <cell r="BX197">
            <v>1.5</v>
          </cell>
          <cell r="BY197">
            <v>37467</v>
          </cell>
          <cell r="BZ197">
            <v>37468</v>
          </cell>
          <cell r="CA197" t="str">
            <v>김영만</v>
          </cell>
          <cell r="CD197" t="str">
            <v>완료</v>
          </cell>
          <cell r="CE197" t="str">
            <v>RQM0891</v>
          </cell>
          <cell r="CF197">
            <v>37478</v>
          </cell>
          <cell r="CG197">
            <v>37429</v>
          </cell>
          <cell r="CJ197">
            <v>6</v>
          </cell>
          <cell r="CK197" t="str">
            <v>1사</v>
          </cell>
          <cell r="CL197">
            <v>37622</v>
          </cell>
          <cell r="CM197">
            <v>1</v>
          </cell>
          <cell r="CN197">
            <v>55</v>
          </cell>
          <cell r="CO197">
            <v>16</v>
          </cell>
          <cell r="CQ197">
            <v>27.5</v>
          </cell>
          <cell r="CR197">
            <v>82.5</v>
          </cell>
          <cell r="CT197">
            <v>16</v>
          </cell>
          <cell r="CU197">
            <v>16</v>
          </cell>
          <cell r="CV197">
            <v>0.5</v>
          </cell>
          <cell r="CW197">
            <v>37446</v>
          </cell>
          <cell r="CY197" t="str">
            <v>김영만</v>
          </cell>
          <cell r="DC197">
            <v>1.5</v>
          </cell>
          <cell r="DD197">
            <v>37467</v>
          </cell>
          <cell r="DE197">
            <v>37468</v>
          </cell>
          <cell r="DF197" t="str">
            <v>김영만</v>
          </cell>
          <cell r="DG197" t="str">
            <v>민성동</v>
          </cell>
        </row>
        <row r="198">
          <cell r="B198" t="str">
            <v>QM1211</v>
          </cell>
          <cell r="C198">
            <v>4</v>
          </cell>
          <cell r="D198">
            <v>37372</v>
          </cell>
          <cell r="E198" t="str">
            <v>지리산영농조합</v>
          </cell>
          <cell r="H198" t="str">
            <v>이황자</v>
          </cell>
          <cell r="J198" t="str">
            <v>613-81-13329</v>
          </cell>
          <cell r="K198" t="str">
            <v>음식료품제조업</v>
          </cell>
          <cell r="L198" t="str">
            <v>식품가공, 차류가공</v>
          </cell>
          <cell r="M198" t="str">
            <v>666-941</v>
          </cell>
          <cell r="N198" t="str">
            <v>경남 산청군 단성면 강누리 901-8</v>
          </cell>
          <cell r="R198" t="str">
            <v>식품(건강식품, 차)에 대한 가공, 생산 및 부가서비스</v>
          </cell>
          <cell r="S198" t="str">
            <v>관리부</v>
          </cell>
          <cell r="T198" t="str">
            <v>이효인</v>
          </cell>
          <cell r="U198" t="str">
            <v>사원</v>
          </cell>
          <cell r="V198" t="str">
            <v>055-973-1830</v>
          </cell>
          <cell r="W198" t="str">
            <v>055-973-1831</v>
          </cell>
          <cell r="X198" t="str">
            <v>jirisan-ts@jirisan-ts.co.kr</v>
          </cell>
          <cell r="Z198" t="str">
            <v>ISO 9001:2000</v>
          </cell>
          <cell r="AA198" t="str">
            <v>031</v>
          </cell>
          <cell r="AB198">
            <v>1513</v>
          </cell>
          <cell r="AC198">
            <v>5</v>
          </cell>
          <cell r="AD198" t="str">
            <v>최용찬</v>
          </cell>
          <cell r="AG198" t="str">
            <v>KMAQA갱신</v>
          </cell>
          <cell r="AH198" t="str">
            <v>전환</v>
          </cell>
          <cell r="AI198" t="str">
            <v>신규</v>
          </cell>
          <cell r="AJ198" t="str">
            <v>사업개발</v>
          </cell>
          <cell r="AK198" t="str">
            <v>김영만</v>
          </cell>
          <cell r="AL198">
            <v>0.5</v>
          </cell>
          <cell r="AM198">
            <v>1</v>
          </cell>
          <cell r="AN198">
            <v>2</v>
          </cell>
          <cell r="AO198">
            <v>3</v>
          </cell>
          <cell r="AP198">
            <v>165</v>
          </cell>
          <cell r="AQ198">
            <v>55</v>
          </cell>
          <cell r="AV198">
            <v>0.5</v>
          </cell>
          <cell r="AW198">
            <v>1</v>
          </cell>
          <cell r="AX198">
            <v>37446</v>
          </cell>
          <cell r="AY198" t="str">
            <v>김광수</v>
          </cell>
          <cell r="AZ198" t="str">
            <v>김영만</v>
          </cell>
          <cell r="BC198">
            <v>1.5</v>
          </cell>
          <cell r="BD198">
            <v>2</v>
          </cell>
          <cell r="BE198">
            <v>37466</v>
          </cell>
          <cell r="BF198">
            <v>37467</v>
          </cell>
          <cell r="BG198" t="str">
            <v>김영만</v>
          </cell>
          <cell r="BI198" t="str">
            <v>이영로</v>
          </cell>
          <cell r="BJ198" t="str">
            <v>완료</v>
          </cell>
          <cell r="BK198" t="str">
            <v>완료</v>
          </cell>
          <cell r="BL198" t="str">
            <v>1사</v>
          </cell>
          <cell r="BP198">
            <v>0.5</v>
          </cell>
          <cell r="BQ198">
            <v>1</v>
          </cell>
          <cell r="BR198">
            <v>37446</v>
          </cell>
          <cell r="BS198" t="str">
            <v>김광수</v>
          </cell>
          <cell r="BT198" t="str">
            <v>김영만</v>
          </cell>
          <cell r="BW198">
            <v>1.5</v>
          </cell>
          <cell r="BX198">
            <v>2</v>
          </cell>
          <cell r="BY198">
            <v>37466</v>
          </cell>
          <cell r="BZ198">
            <v>37467</v>
          </cell>
          <cell r="CA198" t="str">
            <v>김영만</v>
          </cell>
          <cell r="CC198" t="str">
            <v>이영로</v>
          </cell>
          <cell r="CD198" t="str">
            <v>완료</v>
          </cell>
          <cell r="CE198" t="str">
            <v>RQM0892</v>
          </cell>
          <cell r="CF198">
            <v>37478</v>
          </cell>
          <cell r="CG198">
            <v>37422</v>
          </cell>
          <cell r="CJ198">
            <v>6</v>
          </cell>
          <cell r="CK198" t="str">
            <v>1사</v>
          </cell>
          <cell r="CL198">
            <v>37622</v>
          </cell>
          <cell r="CM198">
            <v>1</v>
          </cell>
          <cell r="CN198">
            <v>55</v>
          </cell>
          <cell r="CO198">
            <v>16</v>
          </cell>
          <cell r="CQ198">
            <v>27.5</v>
          </cell>
          <cell r="CR198">
            <v>82.5</v>
          </cell>
          <cell r="CT198">
            <v>16</v>
          </cell>
          <cell r="CU198">
            <v>16</v>
          </cell>
          <cell r="CV198">
            <v>1</v>
          </cell>
          <cell r="CW198">
            <v>37446</v>
          </cell>
          <cell r="CY198" t="str">
            <v>김영만</v>
          </cell>
          <cell r="DC198">
            <v>2</v>
          </cell>
          <cell r="DD198">
            <v>37466</v>
          </cell>
          <cell r="DE198">
            <v>37467</v>
          </cell>
          <cell r="DF198" t="str">
            <v>김영만</v>
          </cell>
          <cell r="DI198" t="str">
            <v>이영로</v>
          </cell>
        </row>
        <row r="199">
          <cell r="B199" t="str">
            <v>QM1212</v>
          </cell>
          <cell r="C199">
            <v>4</v>
          </cell>
          <cell r="D199">
            <v>37372</v>
          </cell>
          <cell r="E199" t="str">
            <v>제주특산물개발원</v>
          </cell>
          <cell r="H199" t="str">
            <v>이종현</v>
          </cell>
          <cell r="J199" t="str">
            <v>616-04-59890</v>
          </cell>
          <cell r="K199" t="str">
            <v>식품제조</v>
          </cell>
          <cell r="L199" t="str">
            <v>해조류가공 외</v>
          </cell>
          <cell r="M199" t="str">
            <v>695-832</v>
          </cell>
          <cell r="N199" t="str">
            <v>제주 북제주군 한림읍 금능리 407-5</v>
          </cell>
          <cell r="R199" t="str">
            <v>식품(건강식품, 차)에 대한 가공, 생산 및 부가서비스</v>
          </cell>
          <cell r="S199" t="str">
            <v>기술부</v>
          </cell>
          <cell r="T199" t="str">
            <v>이종현</v>
          </cell>
          <cell r="U199" t="str">
            <v>사장</v>
          </cell>
          <cell r="V199" t="str">
            <v>064-772-1291</v>
          </cell>
          <cell r="W199" t="str">
            <v>064-772-1293</v>
          </cell>
          <cell r="X199" t="str">
            <v>kikijs0328@hanmail.net</v>
          </cell>
          <cell r="Z199" t="str">
            <v>ISO 9001:2000</v>
          </cell>
          <cell r="AA199" t="str">
            <v>031</v>
          </cell>
          <cell r="AB199">
            <v>1513</v>
          </cell>
          <cell r="AC199">
            <v>5</v>
          </cell>
          <cell r="AD199" t="str">
            <v>최용찬</v>
          </cell>
          <cell r="AG199" t="str">
            <v>KMAQA사후</v>
          </cell>
          <cell r="AH199" t="str">
            <v>전환</v>
          </cell>
          <cell r="AI199" t="str">
            <v>신규</v>
          </cell>
          <cell r="AJ199" t="str">
            <v>사업개발</v>
          </cell>
          <cell r="AK199" t="str">
            <v>김영만</v>
          </cell>
          <cell r="AM199">
            <v>0.5</v>
          </cell>
          <cell r="AN199">
            <v>1.5</v>
          </cell>
          <cell r="AO199">
            <v>2</v>
          </cell>
          <cell r="AP199">
            <v>110</v>
          </cell>
          <cell r="AQ199">
            <v>55</v>
          </cell>
          <cell r="AV199">
            <v>1</v>
          </cell>
          <cell r="AW199">
            <v>0.5</v>
          </cell>
          <cell r="AX199">
            <v>37447</v>
          </cell>
          <cell r="AY199" t="str">
            <v>박민</v>
          </cell>
          <cell r="AZ199" t="str">
            <v>김영만</v>
          </cell>
          <cell r="BC199">
            <v>2</v>
          </cell>
          <cell r="BD199">
            <v>1.5</v>
          </cell>
          <cell r="BE199">
            <v>37469</v>
          </cell>
          <cell r="BF199">
            <v>37470</v>
          </cell>
          <cell r="BG199" t="str">
            <v>김영만</v>
          </cell>
          <cell r="BJ199" t="str">
            <v>10월</v>
          </cell>
          <cell r="BK199" t="str">
            <v>완료</v>
          </cell>
          <cell r="BL199" t="str">
            <v>1사</v>
          </cell>
          <cell r="BP199">
            <v>1</v>
          </cell>
          <cell r="BQ199">
            <v>0.5</v>
          </cell>
          <cell r="BR199">
            <v>37447</v>
          </cell>
          <cell r="BS199" t="str">
            <v>박민</v>
          </cell>
          <cell r="BT199" t="str">
            <v>김영만</v>
          </cell>
          <cell r="BW199">
            <v>2</v>
          </cell>
          <cell r="BX199">
            <v>1.5</v>
          </cell>
          <cell r="BY199">
            <v>37469</v>
          </cell>
          <cell r="BZ199">
            <v>37470</v>
          </cell>
          <cell r="CA199" t="str">
            <v>김영만</v>
          </cell>
          <cell r="CD199" t="str">
            <v>6월</v>
          </cell>
          <cell r="CE199" t="str">
            <v>RQM0893</v>
          </cell>
          <cell r="CF199">
            <v>37478</v>
          </cell>
          <cell r="CG199" t="str">
            <v>99/10/702/9/28</v>
          </cell>
          <cell r="CJ199">
            <v>6</v>
          </cell>
          <cell r="CK199" t="str">
            <v>1사</v>
          </cell>
          <cell r="CL199">
            <v>37653</v>
          </cell>
          <cell r="CM199">
            <v>1</v>
          </cell>
          <cell r="CN199">
            <v>55</v>
          </cell>
          <cell r="CO199">
            <v>16</v>
          </cell>
          <cell r="CQ199">
            <v>27.5</v>
          </cell>
          <cell r="CR199">
            <v>82.5</v>
          </cell>
          <cell r="CT199">
            <v>16</v>
          </cell>
          <cell r="CU199">
            <v>16</v>
          </cell>
          <cell r="CV199">
            <v>0.5</v>
          </cell>
          <cell r="CW199">
            <v>37447</v>
          </cell>
          <cell r="CY199" t="str">
            <v>김영만</v>
          </cell>
          <cell r="DC199">
            <v>1.5</v>
          </cell>
          <cell r="DD199">
            <v>37469</v>
          </cell>
          <cell r="DE199">
            <v>37470</v>
          </cell>
          <cell r="DF199" t="str">
            <v>김영만</v>
          </cell>
        </row>
        <row r="200">
          <cell r="B200" t="str">
            <v>QM1213</v>
          </cell>
          <cell r="C200">
            <v>4</v>
          </cell>
          <cell r="D200">
            <v>37372</v>
          </cell>
          <cell r="E200" t="str">
            <v>(주)북차일드코리아</v>
          </cell>
          <cell r="H200" t="str">
            <v>최영준</v>
          </cell>
          <cell r="J200" t="str">
            <v>109-81-71330</v>
          </cell>
          <cell r="K200" t="str">
            <v>서비스,제조,도매,소매,서비스</v>
          </cell>
          <cell r="L200" t="str">
            <v>도서대여,출판업,도서판매,학습지교육</v>
          </cell>
          <cell r="M200" t="str">
            <v>157-030</v>
          </cell>
          <cell r="N200" t="str">
            <v>서울 강서구 등촌동 668-10 에이스빌딩 301</v>
          </cell>
          <cell r="R200" t="str">
            <v>방문도서 대여 서비스</v>
          </cell>
          <cell r="S200" t="str">
            <v>기획팀</v>
          </cell>
          <cell r="T200" t="str">
            <v>박성희</v>
          </cell>
          <cell r="U200" t="str">
            <v>팀장</v>
          </cell>
          <cell r="V200" t="str">
            <v>02-3663-3434</v>
          </cell>
          <cell r="W200" t="str">
            <v>02-3663-9124</v>
          </cell>
          <cell r="Z200" t="str">
            <v>ISO 9001:2000</v>
          </cell>
          <cell r="AA200">
            <v>291</v>
          </cell>
          <cell r="AB200">
            <v>5110</v>
          </cell>
          <cell r="AC200">
            <v>16</v>
          </cell>
          <cell r="AD200" t="str">
            <v>세미나</v>
          </cell>
          <cell r="AE200" t="str">
            <v>시스마경영서비스</v>
          </cell>
          <cell r="AH200" t="str">
            <v>신규</v>
          </cell>
          <cell r="AI200" t="str">
            <v>신규</v>
          </cell>
          <cell r="AJ200" t="str">
            <v>사업개발</v>
          </cell>
          <cell r="AK200" t="str">
            <v>이상엽</v>
          </cell>
          <cell r="AL200">
            <v>0.5</v>
          </cell>
          <cell r="AM200">
            <v>0.5</v>
          </cell>
          <cell r="AN200">
            <v>3</v>
          </cell>
          <cell r="AO200">
            <v>3.5</v>
          </cell>
          <cell r="AP200">
            <v>247.5</v>
          </cell>
          <cell r="AQ200">
            <v>55</v>
          </cell>
          <cell r="AV200">
            <v>0.5</v>
          </cell>
          <cell r="AW200">
            <v>0.5</v>
          </cell>
          <cell r="AX200">
            <v>37406</v>
          </cell>
          <cell r="AY200" t="str">
            <v>민성동</v>
          </cell>
          <cell r="AZ200" t="str">
            <v>이상엽</v>
          </cell>
          <cell r="BC200">
            <v>2</v>
          </cell>
          <cell r="BD200">
            <v>3</v>
          </cell>
          <cell r="BE200">
            <v>37431</v>
          </cell>
          <cell r="BF200">
            <v>37433</v>
          </cell>
          <cell r="BG200" t="str">
            <v>이상엽</v>
          </cell>
          <cell r="BJ200" t="str">
            <v>완료</v>
          </cell>
          <cell r="BK200" t="str">
            <v>완료</v>
          </cell>
          <cell r="BL200" t="str">
            <v>1사</v>
          </cell>
          <cell r="BQ200">
            <v>37394</v>
          </cell>
          <cell r="BR200">
            <v>37406</v>
          </cell>
          <cell r="BS200" t="str">
            <v>민성동</v>
          </cell>
          <cell r="BT200" t="str">
            <v>이상엽</v>
          </cell>
          <cell r="BX200">
            <v>37407</v>
          </cell>
          <cell r="BY200">
            <v>37431</v>
          </cell>
          <cell r="BZ200">
            <v>37433</v>
          </cell>
          <cell r="CA200" t="str">
            <v>이상엽</v>
          </cell>
          <cell r="CD200" t="str">
            <v>완료</v>
          </cell>
          <cell r="CE200" t="str">
            <v>RQM0837</v>
          </cell>
          <cell r="CF200">
            <v>37450</v>
          </cell>
          <cell r="CJ200">
            <v>6</v>
          </cell>
          <cell r="CK200" t="str">
            <v>1사</v>
          </cell>
          <cell r="CL200">
            <v>37591</v>
          </cell>
          <cell r="CM200">
            <v>1</v>
          </cell>
          <cell r="CN200">
            <v>55</v>
          </cell>
          <cell r="CO200">
            <v>4</v>
          </cell>
          <cell r="CQ200">
            <v>27.5</v>
          </cell>
          <cell r="CR200">
            <v>165</v>
          </cell>
          <cell r="CT200">
            <v>4</v>
          </cell>
          <cell r="CU200">
            <v>8</v>
          </cell>
          <cell r="CV200">
            <v>1</v>
          </cell>
          <cell r="CW200">
            <v>37406</v>
          </cell>
          <cell r="CY200" t="str">
            <v>이상엽</v>
          </cell>
          <cell r="DC200">
            <v>3</v>
          </cell>
          <cell r="DD200">
            <v>37431</v>
          </cell>
          <cell r="DE200">
            <v>37433</v>
          </cell>
          <cell r="DF200" t="str">
            <v>이상엽</v>
          </cell>
          <cell r="DJ200">
            <v>1</v>
          </cell>
          <cell r="DK200">
            <v>37561</v>
          </cell>
          <cell r="DQ200">
            <v>1</v>
          </cell>
          <cell r="DX200">
            <v>1</v>
          </cell>
          <cell r="EE200">
            <v>1</v>
          </cell>
          <cell r="EL200">
            <v>1</v>
          </cell>
        </row>
        <row r="201">
          <cell r="B201" t="str">
            <v>QM1214</v>
          </cell>
          <cell r="C201">
            <v>4</v>
          </cell>
          <cell r="D201">
            <v>37372</v>
          </cell>
          <cell r="E201" t="str">
            <v>㈜푸드홀딩스코리아</v>
          </cell>
          <cell r="H201" t="str">
            <v>장진양</v>
          </cell>
          <cell r="J201" t="str">
            <v>417-85-02106</v>
          </cell>
          <cell r="K201" t="str">
            <v>제조업</v>
          </cell>
          <cell r="L201" t="str">
            <v>합성수지 등</v>
          </cell>
          <cell r="M201" t="e">
            <v>#N/A</v>
          </cell>
          <cell r="N201" t="str">
            <v>전남 여수시 화치동 48번지</v>
          </cell>
          <cell r="P201" t="str">
            <v>-본사:서울 중구 순화동 1-170 에이스타워 17층-용성공장:전남 여수시 중흥동 753-중흥공장:전남 여수시 중흥동 511-2</v>
          </cell>
          <cell r="R201" t="str">
            <v>HDPE, L-HDPE, PB에 대한 생산 및 부가서비스</v>
          </cell>
          <cell r="S201" t="str">
            <v>안전환경팀</v>
          </cell>
          <cell r="T201" t="str">
            <v>박한철</v>
          </cell>
          <cell r="U201" t="str">
            <v>과장</v>
          </cell>
          <cell r="V201" t="str">
            <v>061-688-6478</v>
          </cell>
          <cell r="W201" t="str">
            <v>061-688-6479</v>
          </cell>
          <cell r="Z201" t="str">
            <v>ISO 9001:2000</v>
          </cell>
          <cell r="AA201">
            <v>121</v>
          </cell>
          <cell r="AB201">
            <v>2411</v>
          </cell>
          <cell r="AC201">
            <v>273</v>
          </cell>
          <cell r="AD201" t="str">
            <v>세미나</v>
          </cell>
          <cell r="AG201" t="str">
            <v>KMAQA사후</v>
          </cell>
          <cell r="AH201" t="str">
            <v>전환</v>
          </cell>
          <cell r="AI201" t="str">
            <v>신규</v>
          </cell>
          <cell r="AJ201" t="str">
            <v>사업개발</v>
          </cell>
          <cell r="AM201">
            <v>0.5</v>
          </cell>
          <cell r="AN201">
            <v>2</v>
          </cell>
          <cell r="AO201">
            <v>2.5</v>
          </cell>
          <cell r="AP201">
            <v>192.5</v>
          </cell>
          <cell r="AQ201">
            <v>55</v>
          </cell>
          <cell r="AW201">
            <v>0.5</v>
          </cell>
          <cell r="AX201" t="str">
            <v>10월</v>
          </cell>
          <cell r="BC201">
            <v>3</v>
          </cell>
          <cell r="BD201">
            <v>2</v>
          </cell>
          <cell r="BE201" t="str">
            <v>10월</v>
          </cell>
          <cell r="BF201" t="str">
            <v>송철근</v>
          </cell>
          <cell r="BG201" t="str">
            <v>장국진</v>
          </cell>
          <cell r="BI201" t="str">
            <v>송기석</v>
          </cell>
          <cell r="BJ201" t="str">
            <v>완료</v>
          </cell>
          <cell r="BK201" t="str">
            <v>12월</v>
          </cell>
          <cell r="BL201" t="str">
            <v>최초</v>
          </cell>
          <cell r="BQ201">
            <v>0.5</v>
          </cell>
          <cell r="BR201" t="str">
            <v>7월</v>
          </cell>
          <cell r="BW201">
            <v>3</v>
          </cell>
          <cell r="BX201">
            <v>2</v>
          </cell>
          <cell r="BY201" t="str">
            <v>7월</v>
          </cell>
          <cell r="BZ201" t="str">
            <v>송철근</v>
          </cell>
          <cell r="CA201" t="str">
            <v>장국진</v>
          </cell>
          <cell r="CC201" t="str">
            <v>송기석</v>
          </cell>
          <cell r="CD201" t="str">
            <v>완료</v>
          </cell>
          <cell r="CE201" t="e">
            <v>#N/A</v>
          </cell>
          <cell r="CF201">
            <v>35417</v>
          </cell>
          <cell r="CG201">
            <v>36512</v>
          </cell>
          <cell r="CJ201">
            <v>9</v>
          </cell>
          <cell r="CK201" t="str">
            <v>갱신</v>
          </cell>
          <cell r="CL201">
            <v>37591</v>
          </cell>
          <cell r="CM201">
            <v>2.5</v>
          </cell>
          <cell r="CN201">
            <v>55</v>
          </cell>
          <cell r="CO201">
            <v>16</v>
          </cell>
          <cell r="CQ201">
            <v>0</v>
          </cell>
          <cell r="CR201">
            <v>198</v>
          </cell>
          <cell r="CW201" t="str">
            <v>7월</v>
          </cell>
          <cell r="DD201" t="str">
            <v>7월</v>
          </cell>
          <cell r="DE201">
            <v>37400</v>
          </cell>
          <cell r="DF201" t="str">
            <v>송철근</v>
          </cell>
          <cell r="DG201" t="str">
            <v>장국진</v>
          </cell>
          <cell r="DI201" t="str">
            <v>송기석</v>
          </cell>
          <cell r="DX201">
            <v>3</v>
          </cell>
          <cell r="DY201">
            <v>37399</v>
          </cell>
          <cell r="DZ201">
            <v>37400</v>
          </cell>
          <cell r="EA201" t="str">
            <v>송철근</v>
          </cell>
          <cell r="EB201" t="str">
            <v>장국진</v>
          </cell>
          <cell r="ED201" t="str">
            <v>송기석</v>
          </cell>
        </row>
        <row r="202">
          <cell r="B202" t="str">
            <v>QM1217</v>
          </cell>
          <cell r="C202">
            <v>4</v>
          </cell>
          <cell r="D202">
            <v>37362</v>
          </cell>
          <cell r="E202" t="str">
            <v xml:space="preserve">덕천판지㈜ </v>
          </cell>
          <cell r="H202" t="str">
            <v>구종회</v>
          </cell>
          <cell r="J202" t="str">
            <v>128-81-05205</v>
          </cell>
          <cell r="K202" t="str">
            <v>제조</v>
          </cell>
          <cell r="L202" t="str">
            <v>골판지, 종이가방및포대</v>
          </cell>
          <cell r="M202" t="str">
            <v>413-865</v>
          </cell>
          <cell r="N202" t="str">
            <v>경기 파주시 파주읍 파주리 208-1</v>
          </cell>
          <cell r="P202" t="str">
            <v>경기 용인시 백암면 가좌리 465-1</v>
          </cell>
          <cell r="R202" t="str">
            <v>골판지상자, 마니라상자,칼라합지상자,쇼핑백에 대한 생산</v>
          </cell>
          <cell r="S202" t="str">
            <v>관리부</v>
          </cell>
          <cell r="T202" t="str">
            <v>경학수</v>
          </cell>
          <cell r="U202" t="str">
            <v>이사</v>
          </cell>
          <cell r="V202" t="str">
            <v>031-339-7700</v>
          </cell>
          <cell r="W202" t="str">
            <v>031-339-7711</v>
          </cell>
          <cell r="X202" t="str">
            <v>qazxswedcvft@hanmail.net</v>
          </cell>
          <cell r="Z202" t="str">
            <v>ISO 9002:1994</v>
          </cell>
          <cell r="AA202" t="str">
            <v>071</v>
          </cell>
          <cell r="AB202">
            <v>2112</v>
          </cell>
          <cell r="AC202">
            <v>35</v>
          </cell>
          <cell r="AD202" t="str">
            <v>QA LIST</v>
          </cell>
          <cell r="AE202" t="str">
            <v>강민수</v>
          </cell>
          <cell r="AH202" t="str">
            <v>KMAQA사후</v>
          </cell>
          <cell r="AI202" t="str">
            <v>전환</v>
          </cell>
          <cell r="AJ202" t="str">
            <v>박민</v>
          </cell>
          <cell r="AK202" t="str">
            <v>박민</v>
          </cell>
          <cell r="AL202">
            <v>0.5</v>
          </cell>
          <cell r="AM202">
            <v>2</v>
          </cell>
          <cell r="AN202">
            <v>2</v>
          </cell>
          <cell r="AO202">
            <v>2</v>
          </cell>
          <cell r="AP202">
            <v>110</v>
          </cell>
          <cell r="AQ202">
            <v>0</v>
          </cell>
          <cell r="AV202">
            <v>0.5</v>
          </cell>
          <cell r="AW202">
            <v>1</v>
          </cell>
          <cell r="AX202">
            <v>37373</v>
          </cell>
          <cell r="AY202" t="str">
            <v>김흥석</v>
          </cell>
          <cell r="AZ202" t="str">
            <v>박민</v>
          </cell>
          <cell r="BC202" t="str">
            <v>박윤태</v>
          </cell>
          <cell r="BD202">
            <v>2</v>
          </cell>
          <cell r="BE202">
            <v>37408</v>
          </cell>
          <cell r="BF202" t="str">
            <v>김흥석</v>
          </cell>
          <cell r="BG202" t="str">
            <v>박민</v>
          </cell>
          <cell r="BH202" t="str">
            <v>김영만</v>
          </cell>
          <cell r="BJ202" t="str">
            <v>박윤태</v>
          </cell>
          <cell r="BK202" t="str">
            <v>완료</v>
          </cell>
          <cell r="BL202" t="str">
            <v>1사</v>
          </cell>
          <cell r="BP202">
            <v>0.5</v>
          </cell>
          <cell r="BQ202">
            <v>1</v>
          </cell>
          <cell r="BR202">
            <v>37373</v>
          </cell>
          <cell r="BS202" t="str">
            <v>김흥석</v>
          </cell>
          <cell r="BT202" t="str">
            <v>박민</v>
          </cell>
          <cell r="BW202" t="str">
            <v>박윤태</v>
          </cell>
          <cell r="BX202">
            <v>2</v>
          </cell>
          <cell r="BY202">
            <v>37408</v>
          </cell>
          <cell r="BZ202" t="str">
            <v>김흥석</v>
          </cell>
          <cell r="CA202" t="str">
            <v>박민</v>
          </cell>
          <cell r="CB202" t="str">
            <v>김영만</v>
          </cell>
          <cell r="CD202" t="str">
            <v>박윤태</v>
          </cell>
          <cell r="CE202" t="str">
            <v>RQM0770</v>
          </cell>
          <cell r="CF202">
            <v>36252</v>
          </cell>
          <cell r="CG202">
            <v>37422</v>
          </cell>
          <cell r="CJ202">
            <v>9</v>
          </cell>
          <cell r="CK202" t="str">
            <v>1사</v>
          </cell>
          <cell r="CL202">
            <v>37681</v>
          </cell>
          <cell r="CM202">
            <v>2</v>
          </cell>
          <cell r="CN202">
            <v>55</v>
          </cell>
          <cell r="CO202">
            <v>8</v>
          </cell>
          <cell r="CQ202">
            <v>0</v>
          </cell>
          <cell r="CR202">
            <v>110</v>
          </cell>
          <cell r="CT202">
            <v>8</v>
          </cell>
          <cell r="CU202">
            <v>16</v>
          </cell>
          <cell r="CV202">
            <v>1</v>
          </cell>
          <cell r="CW202">
            <v>37373</v>
          </cell>
          <cell r="CY202" t="str">
            <v>박민</v>
          </cell>
          <cell r="DB202" t="str">
            <v>박윤태</v>
          </cell>
          <cell r="DC202">
            <v>2</v>
          </cell>
          <cell r="DD202">
            <v>37408</v>
          </cell>
          <cell r="DF202" t="str">
            <v>박민</v>
          </cell>
          <cell r="DG202" t="str">
            <v>김영만</v>
          </cell>
          <cell r="DI202" t="str">
            <v>박윤태</v>
          </cell>
        </row>
        <row r="203">
          <cell r="B203" t="str">
            <v>QM1218</v>
          </cell>
          <cell r="C203">
            <v>4</v>
          </cell>
          <cell r="D203">
            <v>37372</v>
          </cell>
          <cell r="E203" t="str">
            <v>㈜씨엠에스플랜트</v>
          </cell>
          <cell r="H203" t="str">
            <v>김홍래</v>
          </cell>
          <cell r="J203" t="str">
            <v>121-81-28769</v>
          </cell>
          <cell r="K203" t="str">
            <v>건설업, 제조, 도매업</v>
          </cell>
          <cell r="L203" t="str">
            <v>화학기계플랜트제작 및 설치 외</v>
          </cell>
          <cell r="M203" t="str">
            <v>403-719</v>
          </cell>
          <cell r="N203" t="str">
            <v>인천시 부평구 구산동 34-1 인천기능대학테크노파크 211</v>
          </cell>
          <cell r="R203" t="str">
            <v>탱크, 싸이로, 철골, 철물, 배관 및 기계설비(압력용기, 열교환기, 교반기, 분무식건조기, 백필터, 닥트)공사에 대한 설계, 개발, 제작, 시공 및 부가서비스</v>
          </cell>
          <cell r="S203" t="str">
            <v>기술부</v>
          </cell>
          <cell r="T203" t="str">
            <v>김범석</v>
          </cell>
          <cell r="U203" t="str">
            <v>과장</v>
          </cell>
          <cell r="V203" t="str">
            <v>032-568-0011</v>
          </cell>
          <cell r="W203" t="str">
            <v>032-568-1900</v>
          </cell>
          <cell r="X203" t="str">
            <v>cmsplant@cmsplant.co.kr</v>
          </cell>
          <cell r="Z203" t="str">
            <v>ISO 9001:1998</v>
          </cell>
          <cell r="AA203">
            <v>284</v>
          </cell>
          <cell r="AB203">
            <v>4620</v>
          </cell>
          <cell r="AC203">
            <v>8</v>
          </cell>
          <cell r="AD203" t="str">
            <v>QA LIST</v>
          </cell>
          <cell r="AH203" t="str">
            <v>KMAQA사후</v>
          </cell>
          <cell r="AI203" t="str">
            <v>전환</v>
          </cell>
          <cell r="AJ203" t="str">
            <v>김광수</v>
          </cell>
          <cell r="AK203" t="str">
            <v>김광수</v>
          </cell>
          <cell r="AL203">
            <v>0.5</v>
          </cell>
          <cell r="AM203">
            <v>1.5</v>
          </cell>
          <cell r="AN203">
            <v>2</v>
          </cell>
          <cell r="AO203">
            <v>2</v>
          </cell>
          <cell r="AP203">
            <v>110</v>
          </cell>
          <cell r="AQ203">
            <v>0</v>
          </cell>
          <cell r="AV203">
            <v>0.5</v>
          </cell>
          <cell r="AW203">
            <v>37446</v>
          </cell>
          <cell r="AY203" t="str">
            <v>김영만</v>
          </cell>
          <cell r="BC203">
            <v>1.5</v>
          </cell>
          <cell r="BD203">
            <v>2</v>
          </cell>
          <cell r="BE203">
            <v>37429</v>
          </cell>
          <cell r="BF203" t="str">
            <v>김영만</v>
          </cell>
          <cell r="BG203" t="str">
            <v>김광수</v>
          </cell>
          <cell r="BH203" t="str">
            <v>홍시중</v>
          </cell>
          <cell r="BJ203" t="str">
            <v>완료</v>
          </cell>
          <cell r="BK203" t="str">
            <v>완료</v>
          </cell>
          <cell r="BL203" t="str">
            <v>5사</v>
          </cell>
          <cell r="BP203">
            <v>0.5</v>
          </cell>
          <cell r="BQ203">
            <v>37446</v>
          </cell>
          <cell r="BS203" t="str">
            <v>김영만</v>
          </cell>
          <cell r="BW203">
            <v>1.5</v>
          </cell>
          <cell r="BX203">
            <v>2</v>
          </cell>
          <cell r="BY203">
            <v>37429</v>
          </cell>
          <cell r="BZ203" t="str">
            <v>김영만</v>
          </cell>
          <cell r="CA203" t="str">
            <v>김광수</v>
          </cell>
          <cell r="CB203" t="str">
            <v>홍시중</v>
          </cell>
          <cell r="CD203" t="str">
            <v>완료</v>
          </cell>
          <cell r="CE203" t="str">
            <v>RQM0778</v>
          </cell>
          <cell r="CF203">
            <v>36672</v>
          </cell>
          <cell r="CJ203">
            <v>6</v>
          </cell>
          <cell r="CK203" t="str">
            <v>5사</v>
          </cell>
          <cell r="CL203">
            <v>37591</v>
          </cell>
          <cell r="CM203">
            <v>1</v>
          </cell>
          <cell r="CN203">
            <v>55</v>
          </cell>
          <cell r="CO203">
            <v>8</v>
          </cell>
          <cell r="CQ203">
            <v>0</v>
          </cell>
          <cell r="CR203">
            <v>110</v>
          </cell>
          <cell r="CT203">
            <v>16</v>
          </cell>
          <cell r="CU203">
            <v>16</v>
          </cell>
          <cell r="CW203" t="str">
            <v>6월 말</v>
          </cell>
          <cell r="DD203">
            <v>37372</v>
          </cell>
          <cell r="DF203" t="str">
            <v>김광수</v>
          </cell>
          <cell r="EE203">
            <v>2</v>
          </cell>
          <cell r="EF203">
            <v>37429</v>
          </cell>
          <cell r="EH203" t="str">
            <v>김광수</v>
          </cell>
          <cell r="EI203" t="str">
            <v>홍시중</v>
          </cell>
        </row>
        <row r="204">
          <cell r="B204" t="str">
            <v>QM1219</v>
          </cell>
          <cell r="C204">
            <v>4</v>
          </cell>
          <cell r="D204">
            <v>37373</v>
          </cell>
          <cell r="E204" t="str">
            <v>원진금형</v>
          </cell>
          <cell r="H204" t="str">
            <v>금종태</v>
          </cell>
          <cell r="J204" t="str">
            <v>207-10-72249</v>
          </cell>
          <cell r="K204" t="str">
            <v>제조업, 제조, 도매</v>
          </cell>
          <cell r="L204" t="str">
            <v>플라스틱, 일반성형제품, 금형</v>
          </cell>
          <cell r="M204" t="str">
            <v>143-220</v>
          </cell>
          <cell r="N204" t="str">
            <v>서울 광진구 중곡동 613-5</v>
          </cell>
          <cell r="R204" t="str">
            <v>자동차용 전장부품 및 사무용품에 대한 생산 및 부가서비스</v>
          </cell>
          <cell r="S204" t="str">
            <v>품질관리부</v>
          </cell>
          <cell r="T204" t="str">
            <v>김진성</v>
          </cell>
          <cell r="U204" t="str">
            <v>과장</v>
          </cell>
          <cell r="V204" t="str">
            <v>02-467-5573</v>
          </cell>
          <cell r="W204" t="str">
            <v>02-467-5586</v>
          </cell>
          <cell r="X204" t="str">
            <v>jirisan-ts@jirisan-ts.co.kr</v>
          </cell>
          <cell r="Z204" t="str">
            <v>ISO 9001:2000</v>
          </cell>
          <cell r="AA204" t="str">
            <v>224191</v>
          </cell>
          <cell r="AB204" t="str">
            <v>34303002</v>
          </cell>
          <cell r="AC204">
            <v>9</v>
          </cell>
          <cell r="AD204" t="str">
            <v>김태민</v>
          </cell>
          <cell r="AE204" t="str">
            <v>MIC GROUP 김태민</v>
          </cell>
          <cell r="AF204" t="str">
            <v>김태민</v>
          </cell>
          <cell r="AG204" t="str">
            <v>지급</v>
          </cell>
          <cell r="AH204" t="str">
            <v>신규</v>
          </cell>
          <cell r="AI204" t="str">
            <v>신규</v>
          </cell>
          <cell r="AJ204" t="str">
            <v>사업개발</v>
          </cell>
          <cell r="AK204" t="str">
            <v>김경호</v>
          </cell>
          <cell r="AL204">
            <v>1</v>
          </cell>
          <cell r="AM204">
            <v>0.5</v>
          </cell>
          <cell r="AN204">
            <v>1.5</v>
          </cell>
          <cell r="AO204">
            <v>2</v>
          </cell>
          <cell r="AP204">
            <v>165</v>
          </cell>
          <cell r="AQ204">
            <v>55</v>
          </cell>
          <cell r="AV204">
            <v>1</v>
          </cell>
          <cell r="AW204">
            <v>0.5</v>
          </cell>
          <cell r="AX204">
            <v>37376</v>
          </cell>
          <cell r="AY204" t="str">
            <v>김영만</v>
          </cell>
          <cell r="AZ204" t="str">
            <v>김경호</v>
          </cell>
          <cell r="BC204">
            <v>2</v>
          </cell>
          <cell r="BD204">
            <v>1.5</v>
          </cell>
          <cell r="BE204">
            <v>37382</v>
          </cell>
          <cell r="BF204">
            <v>37383</v>
          </cell>
          <cell r="BG204" t="str">
            <v>김경호</v>
          </cell>
          <cell r="BJ204" t="str">
            <v>완료</v>
          </cell>
          <cell r="BK204" t="str">
            <v>완료</v>
          </cell>
          <cell r="BP204">
            <v>1</v>
          </cell>
          <cell r="BQ204">
            <v>37446</v>
          </cell>
          <cell r="BR204">
            <v>37376</v>
          </cell>
          <cell r="BS204" t="str">
            <v>김영만</v>
          </cell>
          <cell r="BT204" t="str">
            <v>김경호</v>
          </cell>
          <cell r="BW204">
            <v>2</v>
          </cell>
          <cell r="BX204">
            <v>37466</v>
          </cell>
          <cell r="BY204">
            <v>37382</v>
          </cell>
          <cell r="BZ204">
            <v>37383</v>
          </cell>
          <cell r="CA204" t="str">
            <v>김경호</v>
          </cell>
          <cell r="CD204" t="str">
            <v>완료</v>
          </cell>
          <cell r="CE204" t="str">
            <v>RQM0681</v>
          </cell>
          <cell r="CL204">
            <v>37438</v>
          </cell>
          <cell r="CM204">
            <v>3</v>
          </cell>
          <cell r="CN204">
            <v>55</v>
          </cell>
          <cell r="CO204">
            <v>4</v>
          </cell>
          <cell r="CQ204">
            <v>27.5</v>
          </cell>
          <cell r="CR204">
            <v>82.5</v>
          </cell>
          <cell r="CT204">
            <v>16</v>
          </cell>
          <cell r="CU204">
            <v>16</v>
          </cell>
          <cell r="CW204">
            <v>37376</v>
          </cell>
          <cell r="CY204" t="str">
            <v>김경호</v>
          </cell>
          <cell r="DD204">
            <v>37382</v>
          </cell>
          <cell r="DE204">
            <v>37383</v>
          </cell>
          <cell r="DF204" t="str">
            <v>김경호</v>
          </cell>
        </row>
        <row r="205">
          <cell r="B205" t="str">
            <v>QS1220</v>
          </cell>
          <cell r="C205">
            <v>4</v>
          </cell>
          <cell r="D205">
            <v>37375</v>
          </cell>
          <cell r="E205" t="str">
            <v>㈜아이티엔지</v>
          </cell>
          <cell r="H205" t="str">
            <v>이동수</v>
          </cell>
          <cell r="J205" t="str">
            <v>616-04-59890</v>
          </cell>
          <cell r="K205" t="str">
            <v>식품제조</v>
          </cell>
          <cell r="L205" t="str">
            <v>해조류가공 외</v>
          </cell>
          <cell r="M205" t="str">
            <v>380-882</v>
          </cell>
          <cell r="N205" t="str">
            <v>충북 충주시 주덕읍 삼청리 248-72</v>
          </cell>
          <cell r="R205" t="str">
            <v>자동차부품(시트 철구조물, 스피커) 생산 및 부가서비스</v>
          </cell>
          <cell r="T205" t="str">
            <v>김명래</v>
          </cell>
          <cell r="U205" t="str">
            <v>상무</v>
          </cell>
          <cell r="V205" t="str">
            <v>043-848-7261</v>
          </cell>
          <cell r="W205" t="str">
            <v>043-848-7267</v>
          </cell>
          <cell r="X205" t="str">
            <v>mmrr1@hanmir.com</v>
          </cell>
          <cell r="Z205" t="str">
            <v>QS 9000/9002</v>
          </cell>
          <cell r="AA205" t="str">
            <v>224</v>
          </cell>
          <cell r="AB205">
            <v>3430</v>
          </cell>
          <cell r="AC205">
            <v>30</v>
          </cell>
          <cell r="AD205" t="str">
            <v>중부지사</v>
          </cell>
          <cell r="AF205" t="str">
            <v>중부지사</v>
          </cell>
          <cell r="AG205" t="str">
            <v>지급</v>
          </cell>
          <cell r="AH205" t="str">
            <v>신규</v>
          </cell>
          <cell r="AI205" t="str">
            <v>신규</v>
          </cell>
          <cell r="AJ205" t="str">
            <v>중부지사</v>
          </cell>
          <cell r="AK205" t="str">
            <v>김희민</v>
          </cell>
          <cell r="AL205">
            <v>0.5</v>
          </cell>
          <cell r="AM205">
            <v>1</v>
          </cell>
          <cell r="AN205">
            <v>3</v>
          </cell>
          <cell r="AO205">
            <v>4</v>
          </cell>
          <cell r="AP205">
            <v>275</v>
          </cell>
          <cell r="AQ205">
            <v>55</v>
          </cell>
          <cell r="AV205">
            <v>0.5</v>
          </cell>
          <cell r="AW205">
            <v>1</v>
          </cell>
          <cell r="AX205">
            <v>37499</v>
          </cell>
          <cell r="AY205" t="str">
            <v>김영만</v>
          </cell>
          <cell r="AZ205" t="str">
            <v>김희민</v>
          </cell>
          <cell r="BC205">
            <v>1.5</v>
          </cell>
          <cell r="BD205">
            <v>2</v>
          </cell>
          <cell r="BE205">
            <v>37506</v>
          </cell>
          <cell r="BF205" t="str">
            <v>김영만</v>
          </cell>
          <cell r="BG205" t="str">
            <v>김희민</v>
          </cell>
          <cell r="BH205" t="str">
            <v>조치동</v>
          </cell>
          <cell r="BJ205" t="str">
            <v>완료</v>
          </cell>
          <cell r="BK205" t="str">
            <v>완료</v>
          </cell>
          <cell r="BL205" t="str">
            <v>1사</v>
          </cell>
          <cell r="BP205">
            <v>37469</v>
          </cell>
          <cell r="BQ205">
            <v>1</v>
          </cell>
          <cell r="BR205">
            <v>37499</v>
          </cell>
          <cell r="BS205" t="str">
            <v>김영만</v>
          </cell>
          <cell r="BT205" t="str">
            <v>김희민</v>
          </cell>
          <cell r="BW205">
            <v>1.5</v>
          </cell>
          <cell r="BX205">
            <v>2</v>
          </cell>
          <cell r="BY205">
            <v>37506</v>
          </cell>
          <cell r="BZ205" t="str">
            <v>김영만</v>
          </cell>
          <cell r="CA205" t="str">
            <v>김희민</v>
          </cell>
          <cell r="CB205" t="str">
            <v>조치동</v>
          </cell>
          <cell r="CD205" t="str">
            <v>8월</v>
          </cell>
          <cell r="CE205" t="str">
            <v>RQM0968/RQS0089</v>
          </cell>
          <cell r="CF205">
            <v>37513</v>
          </cell>
          <cell r="CJ205">
            <v>6</v>
          </cell>
          <cell r="CK205" t="str">
            <v>1사</v>
          </cell>
          <cell r="CL205">
            <v>37681</v>
          </cell>
          <cell r="CM205">
            <v>2</v>
          </cell>
          <cell r="CN205">
            <v>55</v>
          </cell>
          <cell r="CO205">
            <v>12</v>
          </cell>
          <cell r="CQ205">
            <v>55</v>
          </cell>
          <cell r="CR205">
            <v>165</v>
          </cell>
          <cell r="CT205">
            <v>16</v>
          </cell>
          <cell r="CU205">
            <v>16</v>
          </cell>
          <cell r="CV205">
            <v>1</v>
          </cell>
          <cell r="CW205">
            <v>37499</v>
          </cell>
          <cell r="CY205" t="str">
            <v>김희민</v>
          </cell>
          <cell r="DC205">
            <v>2</v>
          </cell>
          <cell r="DD205">
            <v>37506</v>
          </cell>
          <cell r="DF205" t="str">
            <v>김희민</v>
          </cell>
          <cell r="DG205" t="str">
            <v>조치동</v>
          </cell>
        </row>
        <row r="206">
          <cell r="B206" t="str">
            <v>QS1221</v>
          </cell>
          <cell r="C206">
            <v>4</v>
          </cell>
          <cell r="D206">
            <v>37375</v>
          </cell>
          <cell r="E206" t="str">
            <v>㈜신우테크</v>
          </cell>
          <cell r="H206" t="str">
            <v>김상협</v>
          </cell>
          <cell r="J206" t="str">
            <v>109-81-71330</v>
          </cell>
          <cell r="K206" t="str">
            <v>서비스,제조,도매,소매,서비스</v>
          </cell>
          <cell r="L206" t="str">
            <v>도서대여,출판업,도서판매,학습지교육</v>
          </cell>
          <cell r="M206" t="str">
            <v>380-882</v>
          </cell>
          <cell r="N206" t="str">
            <v>충북 충주시 주덕읍 삼청리 608</v>
          </cell>
          <cell r="R206" t="str">
            <v>트렁크 리드 오프너 앗셈부리, 윈드 쉴드 와셔 모타 앗셈부리,전원공급 장치에 대한 생산 및 부가서비스</v>
          </cell>
          <cell r="S206" t="str">
            <v>기획팀</v>
          </cell>
          <cell r="T206" t="str">
            <v>조평영</v>
          </cell>
          <cell r="U206" t="str">
            <v>과장</v>
          </cell>
          <cell r="V206" t="str">
            <v>043-852-7450</v>
          </cell>
          <cell r="W206" t="str">
            <v>043-852-7452</v>
          </cell>
          <cell r="X206" t="str">
            <v>quality@shinwootech.net</v>
          </cell>
          <cell r="Z206" t="str">
            <v>QS 9000/9002</v>
          </cell>
          <cell r="AA206">
            <v>291</v>
          </cell>
          <cell r="AB206">
            <v>5110</v>
          </cell>
          <cell r="AC206">
            <v>35</v>
          </cell>
          <cell r="AD206" t="str">
            <v>중부지사</v>
          </cell>
          <cell r="AE206" t="str">
            <v>시스마경영서비스</v>
          </cell>
          <cell r="AF206" t="str">
            <v>중부지사</v>
          </cell>
          <cell r="AG206" t="str">
            <v>지급</v>
          </cell>
          <cell r="AH206" t="str">
            <v>신규</v>
          </cell>
          <cell r="AI206" t="str">
            <v>신규</v>
          </cell>
          <cell r="AJ206" t="str">
            <v>중부지사</v>
          </cell>
          <cell r="AK206" t="str">
            <v>김희민</v>
          </cell>
          <cell r="AL206">
            <v>0.5</v>
          </cell>
          <cell r="AM206">
            <v>1</v>
          </cell>
          <cell r="AN206">
            <v>3</v>
          </cell>
          <cell r="AO206">
            <v>4</v>
          </cell>
          <cell r="AP206">
            <v>275</v>
          </cell>
          <cell r="AQ206">
            <v>55</v>
          </cell>
          <cell r="AV206">
            <v>0.5</v>
          </cell>
          <cell r="AW206">
            <v>1</v>
          </cell>
          <cell r="AX206">
            <v>37498</v>
          </cell>
          <cell r="AY206" t="str">
            <v>이상엽</v>
          </cell>
          <cell r="AZ206" t="str">
            <v>김희민</v>
          </cell>
          <cell r="BC206">
            <v>3</v>
          </cell>
          <cell r="BD206">
            <v>2</v>
          </cell>
          <cell r="BE206">
            <v>37523</v>
          </cell>
          <cell r="BF206" t="str">
            <v>이상엽</v>
          </cell>
          <cell r="BG206" t="str">
            <v>김희민</v>
          </cell>
          <cell r="BH206" t="str">
            <v>윤진규</v>
          </cell>
          <cell r="BJ206" t="str">
            <v>완료</v>
          </cell>
          <cell r="BK206" t="str">
            <v>완료</v>
          </cell>
          <cell r="BL206" t="str">
            <v>1사</v>
          </cell>
          <cell r="BQ206">
            <v>1</v>
          </cell>
          <cell r="BR206">
            <v>37498</v>
          </cell>
          <cell r="BS206" t="str">
            <v>이상엽</v>
          </cell>
          <cell r="BT206" t="str">
            <v>김희민</v>
          </cell>
          <cell r="BX206">
            <v>2</v>
          </cell>
          <cell r="BY206">
            <v>37523</v>
          </cell>
          <cell r="BZ206" t="str">
            <v>이상엽</v>
          </cell>
          <cell r="CA206" t="str">
            <v>김희민</v>
          </cell>
          <cell r="CB206" t="str">
            <v>윤진규</v>
          </cell>
          <cell r="CD206" t="str">
            <v>완료</v>
          </cell>
          <cell r="CE206" t="str">
            <v>RQM1005/RQS0104</v>
          </cell>
          <cell r="CF206">
            <v>37534</v>
          </cell>
          <cell r="CJ206">
            <v>6</v>
          </cell>
          <cell r="CK206" t="str">
            <v>1사</v>
          </cell>
          <cell r="CL206">
            <v>37681</v>
          </cell>
          <cell r="CM206">
            <v>2</v>
          </cell>
          <cell r="CN206">
            <v>55</v>
          </cell>
          <cell r="CO206">
            <v>12</v>
          </cell>
          <cell r="CQ206">
            <v>55</v>
          </cell>
          <cell r="CR206">
            <v>165</v>
          </cell>
          <cell r="CV206">
            <v>1</v>
          </cell>
          <cell r="CW206">
            <v>37498</v>
          </cell>
          <cell r="CY206" t="str">
            <v>김희민</v>
          </cell>
          <cell r="DC206">
            <v>2</v>
          </cell>
          <cell r="DD206">
            <v>37523</v>
          </cell>
          <cell r="DE206">
            <v>37433</v>
          </cell>
          <cell r="DF206" t="str">
            <v>김희민</v>
          </cell>
          <cell r="DG206" t="str">
            <v>윤진규</v>
          </cell>
        </row>
        <row r="207">
          <cell r="B207" t="str">
            <v>QM1222</v>
          </cell>
          <cell r="C207">
            <v>4</v>
          </cell>
          <cell r="D207">
            <v>37375</v>
          </cell>
          <cell r="E207" t="str">
            <v>㈜지피에스코리아</v>
          </cell>
          <cell r="H207" t="str">
            <v>이은우</v>
          </cell>
          <cell r="J207" t="str">
            <v>120-81-81999</v>
          </cell>
          <cell r="K207" t="str">
            <v>서비스, 도소매</v>
          </cell>
          <cell r="L207" t="str">
            <v>위성영상가공 및 GPS 외</v>
          </cell>
          <cell r="M207" t="str">
            <v>110-290</v>
          </cell>
          <cell r="N207" t="str">
            <v>서울 종로구 인사동 43 대일빌딩 14층</v>
          </cell>
          <cell r="R207" t="str">
            <v>S/W 및 엔지니어링 활동(GPS, GIS, R/S, 성토다짐)에 대한 설계/개발, 설치 및 부가서비스</v>
          </cell>
          <cell r="S207" t="str">
            <v>기획팀</v>
          </cell>
          <cell r="T207" t="str">
            <v>강호남</v>
          </cell>
          <cell r="U207" t="str">
            <v>팀장</v>
          </cell>
          <cell r="V207" t="str">
            <v>02-737-5225</v>
          </cell>
          <cell r="W207" t="str">
            <v>02-737-5226</v>
          </cell>
          <cell r="Z207" t="str">
            <v>ISO 9001:2000</v>
          </cell>
          <cell r="AA207" t="str">
            <v>352</v>
          </cell>
          <cell r="AB207">
            <v>7449</v>
          </cell>
          <cell r="AC207">
            <v>45</v>
          </cell>
          <cell r="AD207" t="str">
            <v>원장</v>
          </cell>
          <cell r="AE207" t="str">
            <v>대건경영컨설팅</v>
          </cell>
          <cell r="AH207" t="str">
            <v>신규</v>
          </cell>
          <cell r="AI207" t="str">
            <v>신규</v>
          </cell>
          <cell r="AJ207" t="str">
            <v>사업개발</v>
          </cell>
          <cell r="AK207" t="str">
            <v>김흥석</v>
          </cell>
          <cell r="AL207">
            <v>0.5</v>
          </cell>
          <cell r="AM207">
            <v>1</v>
          </cell>
          <cell r="AN207">
            <v>4</v>
          </cell>
          <cell r="AO207">
            <v>5</v>
          </cell>
          <cell r="AP207">
            <v>330</v>
          </cell>
          <cell r="AQ207">
            <v>55</v>
          </cell>
          <cell r="AV207">
            <v>0.5</v>
          </cell>
          <cell r="AW207">
            <v>1</v>
          </cell>
          <cell r="AX207">
            <v>37476</v>
          </cell>
          <cell r="AZ207" t="str">
            <v>김흥석</v>
          </cell>
          <cell r="BC207" t="str">
            <v>이관종</v>
          </cell>
          <cell r="BD207">
            <v>4</v>
          </cell>
          <cell r="BE207">
            <v>37502</v>
          </cell>
          <cell r="BF207">
            <v>37503</v>
          </cell>
          <cell r="BG207" t="str">
            <v>김흥석</v>
          </cell>
          <cell r="BH207" t="str">
            <v>김희민</v>
          </cell>
          <cell r="BJ207" t="str">
            <v>이관종</v>
          </cell>
          <cell r="BK207" t="str">
            <v>완료</v>
          </cell>
          <cell r="BL207" t="str">
            <v>1사</v>
          </cell>
          <cell r="BP207">
            <v>0.5</v>
          </cell>
          <cell r="BQ207">
            <v>1</v>
          </cell>
          <cell r="BR207">
            <v>37476</v>
          </cell>
          <cell r="BT207" t="str">
            <v>김흥석</v>
          </cell>
          <cell r="BW207" t="str">
            <v>이관종</v>
          </cell>
          <cell r="BX207">
            <v>4</v>
          </cell>
          <cell r="BY207">
            <v>37502</v>
          </cell>
          <cell r="BZ207">
            <v>37503</v>
          </cell>
          <cell r="CA207" t="str">
            <v>김흥석</v>
          </cell>
          <cell r="CB207" t="str">
            <v>김희민</v>
          </cell>
          <cell r="CD207" t="str">
            <v>이관종</v>
          </cell>
          <cell r="CE207" t="str">
            <v>RQM1008</v>
          </cell>
          <cell r="CF207">
            <v>37534</v>
          </cell>
          <cell r="CJ207">
            <v>6</v>
          </cell>
          <cell r="CK207" t="str">
            <v>1사</v>
          </cell>
          <cell r="CL207">
            <v>37681</v>
          </cell>
          <cell r="CM207">
            <v>2</v>
          </cell>
          <cell r="CN207">
            <v>55</v>
          </cell>
          <cell r="CO207">
            <v>4</v>
          </cell>
          <cell r="CQ207">
            <v>55</v>
          </cell>
          <cell r="CR207">
            <v>220</v>
          </cell>
          <cell r="CT207">
            <v>4</v>
          </cell>
          <cell r="CU207">
            <v>16</v>
          </cell>
          <cell r="CV207">
            <v>1</v>
          </cell>
          <cell r="CW207">
            <v>37476</v>
          </cell>
          <cell r="CY207" t="str">
            <v>김흥석</v>
          </cell>
          <cell r="DB207" t="str">
            <v>이관종</v>
          </cell>
          <cell r="DC207">
            <v>4</v>
          </cell>
          <cell r="DD207">
            <v>37502</v>
          </cell>
          <cell r="DE207">
            <v>37503</v>
          </cell>
          <cell r="DF207" t="str">
            <v>김흥석</v>
          </cell>
          <cell r="DG207" t="str">
            <v>김희민</v>
          </cell>
          <cell r="DI207" t="str">
            <v>이관종</v>
          </cell>
        </row>
        <row r="208">
          <cell r="B208" t="str">
            <v>QM1223</v>
          </cell>
          <cell r="C208">
            <v>4</v>
          </cell>
          <cell r="D208">
            <v>37376</v>
          </cell>
          <cell r="E208" t="str">
            <v>㈜페느로컴</v>
          </cell>
          <cell r="H208" t="str">
            <v>임영택</v>
          </cell>
          <cell r="J208" t="str">
            <v>226-81-24753</v>
          </cell>
          <cell r="K208" t="str">
            <v>제조, 도매, 소매</v>
          </cell>
          <cell r="L208" t="str">
            <v>컴퓨터부품, S/W 제작외</v>
          </cell>
          <cell r="M208" t="str">
            <v>135-010</v>
          </cell>
          <cell r="N208" t="str">
            <v>서울 강남구 논현동 249-13 선진빌딩 1층</v>
          </cell>
          <cell r="R208" t="str">
            <v>컴퓨터 주변기기제조, S/W개발, 설치</v>
          </cell>
          <cell r="S208" t="str">
            <v>경영지원본부</v>
          </cell>
          <cell r="T208" t="str">
            <v>박경준</v>
          </cell>
          <cell r="U208" t="str">
            <v>팀장</v>
          </cell>
          <cell r="V208" t="str">
            <v>02-400-8687</v>
          </cell>
          <cell r="W208" t="str">
            <v>02-2142-4709</v>
          </cell>
          <cell r="Z208" t="str">
            <v>ISO 9001:2000</v>
          </cell>
          <cell r="AD208" t="str">
            <v>KMA</v>
          </cell>
          <cell r="AG208" t="str">
            <v>KMAQA사후</v>
          </cell>
          <cell r="AH208" t="str">
            <v>전환</v>
          </cell>
          <cell r="AI208" t="str">
            <v>신규</v>
          </cell>
          <cell r="AJ208" t="str">
            <v>사업개발</v>
          </cell>
          <cell r="AL208">
            <v>1</v>
          </cell>
          <cell r="AM208">
            <v>0.5</v>
          </cell>
          <cell r="AN208">
            <v>3</v>
          </cell>
          <cell r="AO208">
            <v>4.5</v>
          </cell>
          <cell r="AP208">
            <v>302.5</v>
          </cell>
          <cell r="AQ208">
            <v>55</v>
          </cell>
          <cell r="AS208">
            <v>1</v>
          </cell>
          <cell r="AT208" t="str">
            <v>12월</v>
          </cell>
          <cell r="AW208">
            <v>0.5</v>
          </cell>
          <cell r="AX208" t="str">
            <v>12월</v>
          </cell>
          <cell r="BC208">
            <v>2</v>
          </cell>
          <cell r="BD208">
            <v>3</v>
          </cell>
          <cell r="BE208" t="str">
            <v>12월</v>
          </cell>
          <cell r="BJ208" t="str">
            <v>파기</v>
          </cell>
          <cell r="BK208" t="str">
            <v>12월</v>
          </cell>
          <cell r="BL208" t="str">
            <v>최초</v>
          </cell>
          <cell r="BQ208">
            <v>0.5</v>
          </cell>
          <cell r="BR208" t="str">
            <v>7월</v>
          </cell>
          <cell r="BW208">
            <v>2</v>
          </cell>
          <cell r="BX208">
            <v>3</v>
          </cell>
          <cell r="BY208" t="str">
            <v>7월</v>
          </cell>
          <cell r="CD208" t="str">
            <v>파기</v>
          </cell>
          <cell r="CE208" t="e">
            <v>#N/A</v>
          </cell>
          <cell r="CL208">
            <v>37591</v>
          </cell>
          <cell r="CM208">
            <v>4.5</v>
          </cell>
          <cell r="CN208">
            <v>55</v>
          </cell>
          <cell r="CO208">
            <v>4</v>
          </cell>
          <cell r="CQ208" t="str">
            <v>55(예비)27.5(문서)</v>
          </cell>
          <cell r="CR208">
            <v>165</v>
          </cell>
          <cell r="CW208" t="str">
            <v>6월</v>
          </cell>
          <cell r="DD208" t="str">
            <v>7월</v>
          </cell>
        </row>
        <row r="209">
          <cell r="B209" t="str">
            <v>QM1224</v>
          </cell>
          <cell r="C209">
            <v>4</v>
          </cell>
          <cell r="D209">
            <v>37376</v>
          </cell>
          <cell r="E209" t="str">
            <v>㈜디에스테크</v>
          </cell>
          <cell r="H209" t="str">
            <v>김강돈</v>
          </cell>
          <cell r="J209" t="str">
            <v>220-81-13826</v>
          </cell>
          <cell r="K209" t="str">
            <v>제조업, 도매</v>
          </cell>
          <cell r="L209" t="str">
            <v>연도, 진공청소시스템 외</v>
          </cell>
          <cell r="M209" t="str">
            <v>462-120</v>
          </cell>
          <cell r="N209" t="str">
            <v>경기 성남시 중원구 상대원동 223-12 현대I밸리</v>
          </cell>
          <cell r="P209" t="str">
            <v>경기 용인시 백암면 가좌리 465-1</v>
          </cell>
          <cell r="R209" t="str">
            <v>-설비공사에 대한 시공 및 부가서비스(연도공사)-중앙집중식 진공청소기의 설계, 개발, 생산, 설치 및 부가서비스</v>
          </cell>
          <cell r="S209" t="str">
            <v>관리부</v>
          </cell>
          <cell r="T209" t="str">
            <v>한승진</v>
          </cell>
          <cell r="U209" t="str">
            <v>차장</v>
          </cell>
          <cell r="V209" t="str">
            <v>031-737-9020</v>
          </cell>
          <cell r="W209" t="str">
            <v>031-737-9021</v>
          </cell>
          <cell r="X209" t="str">
            <v>dstech2002@yahoo.co.kr</v>
          </cell>
          <cell r="Z209" t="str">
            <v>ISO 9001:2000</v>
          </cell>
          <cell r="AA209" t="str">
            <v>183284</v>
          </cell>
          <cell r="AB209" t="str">
            <v>29514620</v>
          </cell>
          <cell r="AC209">
            <v>17</v>
          </cell>
          <cell r="AD209" t="str">
            <v>QA LIST</v>
          </cell>
          <cell r="AE209" t="str">
            <v>㈜엠비엘</v>
          </cell>
          <cell r="AG209" t="str">
            <v>KMAQA사후</v>
          </cell>
          <cell r="AH209" t="str">
            <v>KMAQA사후</v>
          </cell>
          <cell r="AI209" t="str">
            <v>전환</v>
          </cell>
          <cell r="AJ209" t="str">
            <v>민성동</v>
          </cell>
          <cell r="AK209" t="str">
            <v>민성동</v>
          </cell>
          <cell r="AM209">
            <v>2</v>
          </cell>
          <cell r="AN209">
            <v>2</v>
          </cell>
          <cell r="AO209">
            <v>2</v>
          </cell>
          <cell r="AP209">
            <v>110</v>
          </cell>
          <cell r="AQ209">
            <v>0</v>
          </cell>
          <cell r="BC209">
            <v>2</v>
          </cell>
          <cell r="BD209">
            <v>2</v>
          </cell>
          <cell r="BE209">
            <v>37571</v>
          </cell>
          <cell r="BF209">
            <v>37572</v>
          </cell>
          <cell r="BG209" t="str">
            <v>민성동</v>
          </cell>
          <cell r="BI209" t="str">
            <v>박윤태</v>
          </cell>
          <cell r="BJ209" t="str">
            <v>완료</v>
          </cell>
          <cell r="BK209" t="str">
            <v>완료</v>
          </cell>
          <cell r="BL209" t="str">
            <v>2사</v>
          </cell>
          <cell r="BX209">
            <v>2</v>
          </cell>
          <cell r="BY209">
            <v>37571</v>
          </cell>
          <cell r="BZ209">
            <v>37572</v>
          </cell>
          <cell r="CA209" t="str">
            <v>민성동</v>
          </cell>
          <cell r="CC209" t="str">
            <v>박윤태</v>
          </cell>
          <cell r="CD209" t="str">
            <v>완료</v>
          </cell>
          <cell r="CE209" t="str">
            <v>RQM0684</v>
          </cell>
          <cell r="CF209">
            <v>36112</v>
          </cell>
          <cell r="CG209">
            <v>37208</v>
          </cell>
          <cell r="CJ209">
            <v>9</v>
          </cell>
          <cell r="CK209" t="str">
            <v>2사</v>
          </cell>
          <cell r="CL209">
            <v>37803</v>
          </cell>
          <cell r="CM209">
            <v>2</v>
          </cell>
          <cell r="CN209">
            <v>55</v>
          </cell>
          <cell r="CO209">
            <v>8</v>
          </cell>
          <cell r="CQ209">
            <v>0</v>
          </cell>
          <cell r="CR209">
            <v>110</v>
          </cell>
          <cell r="DD209">
            <v>37408</v>
          </cell>
          <cell r="DF209" t="str">
            <v>박민</v>
          </cell>
          <cell r="DG209" t="str">
            <v>김영만</v>
          </cell>
          <cell r="DI209" t="str">
            <v>박윤태</v>
          </cell>
          <cell r="DJ209">
            <v>2</v>
          </cell>
          <cell r="DK209">
            <v>37571</v>
          </cell>
          <cell r="DL209">
            <v>37572</v>
          </cell>
          <cell r="DM209" t="str">
            <v>민성동</v>
          </cell>
        </row>
        <row r="210">
          <cell r="B210" t="str">
            <v>QM1225</v>
          </cell>
          <cell r="C210">
            <v>4</v>
          </cell>
          <cell r="D210">
            <v>37376</v>
          </cell>
          <cell r="E210" t="str">
            <v>(주)오앤씨글로벌</v>
          </cell>
          <cell r="H210" t="str">
            <v>김덕주</v>
          </cell>
          <cell r="J210" t="str">
            <v>121-81-28769</v>
          </cell>
          <cell r="K210" t="str">
            <v>건설업, 제조, 도매업</v>
          </cell>
          <cell r="L210" t="str">
            <v>화학기계플랜트제작 및 설치 외</v>
          </cell>
          <cell r="M210" t="str">
            <v>100-834</v>
          </cell>
          <cell r="N210" t="str">
            <v>서울 중구 신당동 368-90 한두빌딩 4층</v>
          </cell>
          <cell r="R210" t="str">
            <v>커피, 아이스크림류에 대한 체인사업</v>
          </cell>
          <cell r="S210" t="str">
            <v>관리부</v>
          </cell>
          <cell r="T210" t="str">
            <v>이용재</v>
          </cell>
          <cell r="U210" t="str">
            <v>실장</v>
          </cell>
          <cell r="V210" t="str">
            <v>02-2252-8394</v>
          </cell>
          <cell r="W210" t="str">
            <v>02-2238-9379</v>
          </cell>
          <cell r="X210" t="str">
            <v>sky1004@hanaro.net</v>
          </cell>
          <cell r="Z210" t="str">
            <v>ISO 9001:2000</v>
          </cell>
          <cell r="AA210">
            <v>284</v>
          </cell>
          <cell r="AB210">
            <v>4620</v>
          </cell>
          <cell r="AC210">
            <v>25</v>
          </cell>
          <cell r="AD210" t="str">
            <v>세미나</v>
          </cell>
          <cell r="AE210" t="str">
            <v>최원용</v>
          </cell>
          <cell r="AG210" t="str">
            <v>KMAQA사후</v>
          </cell>
          <cell r="AH210" t="str">
            <v>전환</v>
          </cell>
          <cell r="AI210" t="str">
            <v>신규</v>
          </cell>
          <cell r="AJ210" t="str">
            <v>사업개발</v>
          </cell>
          <cell r="AK210" t="str">
            <v>이상엽</v>
          </cell>
          <cell r="AM210">
            <v>0.5</v>
          </cell>
          <cell r="AN210">
            <v>3</v>
          </cell>
          <cell r="AO210">
            <v>3.5</v>
          </cell>
          <cell r="AP210">
            <v>247.5</v>
          </cell>
          <cell r="AQ210">
            <v>55</v>
          </cell>
          <cell r="AW210">
            <v>0.5</v>
          </cell>
          <cell r="AX210">
            <v>37533</v>
          </cell>
          <cell r="AZ210" t="str">
            <v>이상엽</v>
          </cell>
          <cell r="BC210">
            <v>2</v>
          </cell>
          <cell r="BD210">
            <v>3</v>
          </cell>
          <cell r="BE210">
            <v>37539</v>
          </cell>
          <cell r="BF210">
            <v>37541</v>
          </cell>
          <cell r="BG210" t="str">
            <v>이상엽</v>
          </cell>
          <cell r="BJ210" t="str">
            <v>완료</v>
          </cell>
          <cell r="BK210" t="str">
            <v>완료</v>
          </cell>
          <cell r="BL210" t="str">
            <v>1사</v>
          </cell>
          <cell r="BQ210">
            <v>0.5</v>
          </cell>
          <cell r="BR210">
            <v>37533</v>
          </cell>
          <cell r="BT210" t="str">
            <v>이상엽</v>
          </cell>
          <cell r="BW210">
            <v>2</v>
          </cell>
          <cell r="BX210">
            <v>3</v>
          </cell>
          <cell r="BY210">
            <v>37539</v>
          </cell>
          <cell r="BZ210">
            <v>37541</v>
          </cell>
          <cell r="CA210" t="str">
            <v>이상엽</v>
          </cell>
          <cell r="CD210" t="str">
            <v>완료</v>
          </cell>
          <cell r="CE210" t="str">
            <v>RQM1040</v>
          </cell>
          <cell r="CF210">
            <v>37548</v>
          </cell>
          <cell r="CJ210">
            <v>6</v>
          </cell>
          <cell r="CK210" t="str">
            <v>1사</v>
          </cell>
          <cell r="CL210">
            <v>37712</v>
          </cell>
          <cell r="CM210">
            <v>1</v>
          </cell>
          <cell r="CN210">
            <v>55</v>
          </cell>
          <cell r="CO210">
            <v>4</v>
          </cell>
          <cell r="CQ210">
            <v>27.5</v>
          </cell>
          <cell r="CR210">
            <v>165</v>
          </cell>
          <cell r="CV210">
            <v>0.5</v>
          </cell>
          <cell r="CW210">
            <v>37533</v>
          </cell>
          <cell r="CY210" t="str">
            <v>이상엽</v>
          </cell>
          <cell r="DC210">
            <v>3</v>
          </cell>
          <cell r="DD210">
            <v>37539</v>
          </cell>
          <cell r="DE210">
            <v>37541</v>
          </cell>
          <cell r="DF210" t="str">
            <v>이상엽</v>
          </cell>
          <cell r="EE210">
            <v>2</v>
          </cell>
          <cell r="EF210">
            <v>37429</v>
          </cell>
          <cell r="EH210" t="str">
            <v>김광수</v>
          </cell>
          <cell r="EI210" t="str">
            <v>홍시중</v>
          </cell>
        </row>
        <row r="211">
          <cell r="B211" t="str">
            <v>QM1226</v>
          </cell>
          <cell r="C211">
            <v>5</v>
          </cell>
          <cell r="D211">
            <v>37377</v>
          </cell>
          <cell r="E211" t="str">
            <v>세광테크노전자㈜</v>
          </cell>
          <cell r="F211" t="str">
            <v>규격upgrade02/7/13</v>
          </cell>
          <cell r="H211" t="str">
            <v>오운규</v>
          </cell>
          <cell r="J211" t="str">
            <v>219-81-24212</v>
          </cell>
          <cell r="K211" t="str">
            <v>제조</v>
          </cell>
          <cell r="L211" t="str">
            <v>전자부품</v>
          </cell>
          <cell r="M211" t="str">
            <v>138-872</v>
          </cell>
          <cell r="N211" t="str">
            <v>서울 송파구 풍납1동 142-34</v>
          </cell>
          <cell r="R211" t="str">
            <v>디가우징(소자)코일에 대한 생산 및 부가서비스</v>
          </cell>
          <cell r="S211" t="str">
            <v>품질보증팀</v>
          </cell>
          <cell r="T211" t="str">
            <v>문찬오</v>
          </cell>
          <cell r="U211" t="str">
            <v>차장</v>
          </cell>
          <cell r="V211" t="str">
            <v>02-482-4062</v>
          </cell>
          <cell r="W211" t="str">
            <v>02-479-3587</v>
          </cell>
          <cell r="X211" t="str">
            <v>m1893@naver.com</v>
          </cell>
          <cell r="Z211" t="str">
            <v>ISO 9001:2000</v>
          </cell>
          <cell r="AA211">
            <v>192</v>
          </cell>
          <cell r="AB211">
            <v>3211</v>
          </cell>
          <cell r="AC211">
            <v>25</v>
          </cell>
          <cell r="AD211" t="str">
            <v>QA LIST</v>
          </cell>
          <cell r="AE211" t="str">
            <v>CMC 이선구</v>
          </cell>
          <cell r="AF211" t="str">
            <v>김태민</v>
          </cell>
          <cell r="AH211" t="str">
            <v>KMAQA사후</v>
          </cell>
          <cell r="AI211" t="str">
            <v>전환</v>
          </cell>
          <cell r="AJ211" t="str">
            <v>김흥석</v>
          </cell>
          <cell r="AK211" t="str">
            <v>김흥석</v>
          </cell>
          <cell r="AL211">
            <v>0.5</v>
          </cell>
          <cell r="AM211">
            <v>1</v>
          </cell>
          <cell r="AN211">
            <v>2</v>
          </cell>
          <cell r="AO211">
            <v>3</v>
          </cell>
          <cell r="AP211">
            <v>165</v>
          </cell>
          <cell r="AQ211">
            <v>0</v>
          </cell>
          <cell r="AV211">
            <v>0.5</v>
          </cell>
          <cell r="AW211">
            <v>1</v>
          </cell>
          <cell r="AX211">
            <v>37406</v>
          </cell>
          <cell r="AY211" t="str">
            <v>김경호</v>
          </cell>
          <cell r="AZ211" t="str">
            <v>김흥석</v>
          </cell>
          <cell r="BC211">
            <v>1.5</v>
          </cell>
          <cell r="BD211">
            <v>2</v>
          </cell>
          <cell r="BE211">
            <v>37433</v>
          </cell>
          <cell r="BF211" t="str">
            <v>김경호</v>
          </cell>
          <cell r="BG211" t="str">
            <v>김흥석</v>
          </cell>
          <cell r="BH211" t="str">
            <v>홍시중</v>
          </cell>
          <cell r="BJ211" t="str">
            <v>완료</v>
          </cell>
          <cell r="BK211" t="str">
            <v>완료</v>
          </cell>
          <cell r="BL211" t="str">
            <v>2사</v>
          </cell>
          <cell r="BQ211">
            <v>1</v>
          </cell>
          <cell r="BR211">
            <v>37406</v>
          </cell>
          <cell r="BS211" t="str">
            <v>김경호</v>
          </cell>
          <cell r="BT211" t="str">
            <v>김흥석</v>
          </cell>
          <cell r="BX211">
            <v>2</v>
          </cell>
          <cell r="BY211">
            <v>37433</v>
          </cell>
          <cell r="BZ211" t="str">
            <v>김경호</v>
          </cell>
          <cell r="CA211" t="str">
            <v>김흥석</v>
          </cell>
          <cell r="CB211" t="str">
            <v>홍시중</v>
          </cell>
          <cell r="CD211" t="str">
            <v>완료</v>
          </cell>
          <cell r="CE211" t="str">
            <v>RQM0654</v>
          </cell>
          <cell r="CF211">
            <v>35972</v>
          </cell>
          <cell r="CG211">
            <v>37068</v>
          </cell>
          <cell r="CJ211">
            <v>9</v>
          </cell>
          <cell r="CK211" t="str">
            <v>2사</v>
          </cell>
          <cell r="CL211">
            <v>37681</v>
          </cell>
          <cell r="CM211">
            <v>1</v>
          </cell>
          <cell r="CN211">
            <v>55</v>
          </cell>
          <cell r="CO211">
            <v>4</v>
          </cell>
          <cell r="CQ211">
            <v>55</v>
          </cell>
          <cell r="CR211">
            <v>110</v>
          </cell>
          <cell r="CV211">
            <v>1</v>
          </cell>
          <cell r="CW211">
            <v>37406</v>
          </cell>
          <cell r="CY211" t="str">
            <v>김흥석</v>
          </cell>
          <cell r="DC211">
            <v>2</v>
          </cell>
          <cell r="DD211">
            <v>37433</v>
          </cell>
          <cell r="DE211">
            <v>37383</v>
          </cell>
          <cell r="DF211" t="str">
            <v>김흥석</v>
          </cell>
          <cell r="DG211" t="str">
            <v>홍시중</v>
          </cell>
          <cell r="DJ211" t="str">
            <v>12</v>
          </cell>
          <cell r="DK211" t="str">
            <v>02/5/3002/6/26</v>
          </cell>
          <cell r="DM211" t="str">
            <v>김흥석김흥석</v>
          </cell>
          <cell r="DN211" t="str">
            <v>-김태민</v>
          </cell>
        </row>
        <row r="212">
          <cell r="B212" t="str">
            <v>QM1227</v>
          </cell>
          <cell r="C212">
            <v>5</v>
          </cell>
          <cell r="D212">
            <v>37379</v>
          </cell>
          <cell r="E212" t="str">
            <v>아시아첨가제㈜</v>
          </cell>
          <cell r="F212" t="str">
            <v>심사진행X</v>
          </cell>
          <cell r="H212" t="str">
            <v>김형웅</v>
          </cell>
          <cell r="M212" t="str">
            <v>450-818</v>
          </cell>
          <cell r="N212" t="str">
            <v>경기 평택시 세교동 542-7</v>
          </cell>
          <cell r="R212" t="str">
            <v>플라스틱첨가제(산화방지제 및 UV흡수제)에 대한 생산</v>
          </cell>
          <cell r="S212" t="str">
            <v>품질보증부</v>
          </cell>
          <cell r="T212" t="str">
            <v>박종만</v>
          </cell>
          <cell r="U212" t="str">
            <v>과장</v>
          </cell>
          <cell r="V212" t="str">
            <v>031-656-0525</v>
          </cell>
          <cell r="W212" t="str">
            <v>031-651-4602</v>
          </cell>
          <cell r="X212" t="str">
            <v>jmpark@ascl.co.kr</v>
          </cell>
          <cell r="Z212" t="str">
            <v>ISO 9001:2000</v>
          </cell>
          <cell r="AA212">
            <v>121</v>
          </cell>
          <cell r="AB212">
            <v>2439</v>
          </cell>
          <cell r="AC212">
            <v>65</v>
          </cell>
          <cell r="AD212" t="str">
            <v>QA LIST</v>
          </cell>
          <cell r="AF212" t="str">
            <v>중부지사</v>
          </cell>
          <cell r="AH212" t="str">
            <v>KMAQA사후</v>
          </cell>
          <cell r="AI212" t="str">
            <v>전환</v>
          </cell>
          <cell r="AJ212" t="str">
            <v>박민</v>
          </cell>
          <cell r="AK212" t="str">
            <v>박민</v>
          </cell>
          <cell r="AL212">
            <v>1</v>
          </cell>
          <cell r="AM212">
            <v>1</v>
          </cell>
          <cell r="AN212">
            <v>2</v>
          </cell>
          <cell r="AO212">
            <v>3</v>
          </cell>
          <cell r="AP212">
            <v>165</v>
          </cell>
          <cell r="AQ212">
            <v>0</v>
          </cell>
          <cell r="AV212">
            <v>1</v>
          </cell>
          <cell r="AW212">
            <v>1</v>
          </cell>
          <cell r="AX212" t="str">
            <v>11월</v>
          </cell>
          <cell r="AY212" t="str">
            <v>김희민</v>
          </cell>
          <cell r="AZ212" t="str">
            <v>박민</v>
          </cell>
          <cell r="BC212">
            <v>2</v>
          </cell>
          <cell r="BD212">
            <v>2</v>
          </cell>
          <cell r="BE212" t="str">
            <v>11월</v>
          </cell>
          <cell r="BF212" t="str">
            <v>김희민</v>
          </cell>
          <cell r="BG212" t="str">
            <v>박민</v>
          </cell>
          <cell r="BH212" t="str">
            <v>?</v>
          </cell>
          <cell r="BJ212" t="str">
            <v>완료</v>
          </cell>
          <cell r="BK212" t="str">
            <v>12월</v>
          </cell>
          <cell r="BP212">
            <v>1</v>
          </cell>
          <cell r="BQ212">
            <v>37499</v>
          </cell>
          <cell r="BR212" t="str">
            <v>11월</v>
          </cell>
          <cell r="BS212" t="str">
            <v>김희민</v>
          </cell>
          <cell r="BT212" t="str">
            <v>박민</v>
          </cell>
          <cell r="BW212">
            <v>2</v>
          </cell>
          <cell r="BX212">
            <v>37506</v>
          </cell>
          <cell r="BY212" t="str">
            <v>11월</v>
          </cell>
          <cell r="BZ212" t="str">
            <v>김희민</v>
          </cell>
          <cell r="CA212" t="str">
            <v>박민</v>
          </cell>
          <cell r="CB212" t="str">
            <v>?</v>
          </cell>
          <cell r="CD212" t="str">
            <v>8월</v>
          </cell>
          <cell r="CE212" t="e">
            <v>#N/A</v>
          </cell>
          <cell r="CF212">
            <v>37513</v>
          </cell>
          <cell r="CJ212">
            <v>6</v>
          </cell>
          <cell r="CK212" t="str">
            <v>1사</v>
          </cell>
          <cell r="CL212">
            <v>37591</v>
          </cell>
          <cell r="CM212">
            <v>2</v>
          </cell>
          <cell r="CN212">
            <v>55</v>
          </cell>
          <cell r="CO212">
            <v>8</v>
          </cell>
          <cell r="CQ212">
            <v>55</v>
          </cell>
          <cell r="CR212">
            <v>110</v>
          </cell>
          <cell r="CV212">
            <v>1</v>
          </cell>
          <cell r="CW212" t="str">
            <v>11월</v>
          </cell>
          <cell r="CY212" t="str">
            <v>박민</v>
          </cell>
          <cell r="DC212">
            <v>2</v>
          </cell>
          <cell r="DD212" t="str">
            <v>11월</v>
          </cell>
          <cell r="DF212" t="str">
            <v>박민</v>
          </cell>
          <cell r="DG212" t="str">
            <v>?</v>
          </cell>
        </row>
        <row r="213">
          <cell r="B213" t="str">
            <v>QM1228</v>
          </cell>
          <cell r="C213">
            <v>5</v>
          </cell>
          <cell r="D213">
            <v>37379</v>
          </cell>
          <cell r="E213" t="str">
            <v>㈜아성화학</v>
          </cell>
          <cell r="F213" t="str">
            <v>심사진행X</v>
          </cell>
          <cell r="H213" t="str">
            <v>이영상</v>
          </cell>
          <cell r="J213" t="str">
            <v>124-81-35594</v>
          </cell>
          <cell r="K213" t="str">
            <v>제조</v>
          </cell>
          <cell r="L213" t="str">
            <v>고무제품</v>
          </cell>
          <cell r="M213" t="str">
            <v>445-973</v>
          </cell>
          <cell r="N213" t="str">
            <v>경기 화성시 태안읍 반월리 123-5</v>
          </cell>
          <cell r="R213" t="str">
            <v>고무스폰지 및 OA기기 롤러에 대한 생산</v>
          </cell>
          <cell r="S213" t="str">
            <v>품질경영부</v>
          </cell>
          <cell r="T213" t="str">
            <v>안치수</v>
          </cell>
          <cell r="U213" t="str">
            <v>과장</v>
          </cell>
          <cell r="V213" t="str">
            <v>031-204-1151</v>
          </cell>
          <cell r="W213" t="str">
            <v>031-204-4586</v>
          </cell>
          <cell r="X213" t="str">
            <v>quality@shinwootech.net</v>
          </cell>
          <cell r="Z213" t="str">
            <v>ISO 9002:1994</v>
          </cell>
          <cell r="AA213">
            <v>141</v>
          </cell>
          <cell r="AB213">
            <v>2519</v>
          </cell>
          <cell r="AC213">
            <v>82</v>
          </cell>
          <cell r="AD213" t="str">
            <v>QA LIST</v>
          </cell>
          <cell r="AF213" t="str">
            <v>중부지사</v>
          </cell>
          <cell r="AH213" t="str">
            <v>KMAQA사후</v>
          </cell>
          <cell r="AI213" t="str">
            <v>전환</v>
          </cell>
          <cell r="AJ213" t="str">
            <v>박민</v>
          </cell>
          <cell r="AK213" t="str">
            <v>박민</v>
          </cell>
          <cell r="AL213">
            <v>1</v>
          </cell>
          <cell r="AM213">
            <v>3</v>
          </cell>
          <cell r="AN213">
            <v>2</v>
          </cell>
          <cell r="AO213">
            <v>2</v>
          </cell>
          <cell r="AP213">
            <v>110</v>
          </cell>
          <cell r="AQ213">
            <v>0</v>
          </cell>
          <cell r="AV213">
            <v>1</v>
          </cell>
          <cell r="AW213">
            <v>37498</v>
          </cell>
          <cell r="AY213" t="str">
            <v>김희민</v>
          </cell>
          <cell r="BC213">
            <v>2</v>
          </cell>
          <cell r="BD213">
            <v>2</v>
          </cell>
          <cell r="BE213" t="str">
            <v>12월</v>
          </cell>
          <cell r="BF213" t="str">
            <v>김희민</v>
          </cell>
          <cell r="BG213" t="str">
            <v>박민</v>
          </cell>
          <cell r="BJ213" t="str">
            <v>완료</v>
          </cell>
          <cell r="BK213" t="str">
            <v>12월</v>
          </cell>
          <cell r="BL213" t="str">
            <v>1사</v>
          </cell>
          <cell r="BP213">
            <v>1</v>
          </cell>
          <cell r="BQ213">
            <v>37498</v>
          </cell>
          <cell r="BS213" t="str">
            <v>김희민</v>
          </cell>
          <cell r="BW213">
            <v>2</v>
          </cell>
          <cell r="BX213">
            <v>0.5</v>
          </cell>
          <cell r="BY213">
            <v>37379</v>
          </cell>
          <cell r="BZ213" t="str">
            <v>김희민</v>
          </cell>
          <cell r="CA213" t="str">
            <v>박민</v>
          </cell>
          <cell r="CD213" t="str">
            <v>8월</v>
          </cell>
          <cell r="CE213" t="str">
            <v>RQM0671</v>
          </cell>
          <cell r="CF213">
            <v>35167</v>
          </cell>
          <cell r="CG213">
            <v>37358</v>
          </cell>
          <cell r="CJ213">
            <v>9</v>
          </cell>
          <cell r="CK213" t="str">
            <v>1사</v>
          </cell>
          <cell r="CL213">
            <v>37591</v>
          </cell>
          <cell r="CM213">
            <v>2</v>
          </cell>
          <cell r="CN213">
            <v>55</v>
          </cell>
          <cell r="CO213">
            <v>8</v>
          </cell>
          <cell r="CQ213">
            <v>0</v>
          </cell>
          <cell r="CR213">
            <v>110</v>
          </cell>
          <cell r="CV213">
            <v>1</v>
          </cell>
          <cell r="CW213">
            <v>37498</v>
          </cell>
          <cell r="CY213" t="str">
            <v>김희민</v>
          </cell>
          <cell r="DC213">
            <v>0.5</v>
          </cell>
          <cell r="DD213">
            <v>37379</v>
          </cell>
          <cell r="DF213" t="str">
            <v>박민</v>
          </cell>
          <cell r="DG213" t="str">
            <v>윤진규</v>
          </cell>
        </row>
        <row r="214">
          <cell r="B214" t="str">
            <v>QM1229</v>
          </cell>
          <cell r="C214">
            <v>5</v>
          </cell>
          <cell r="D214">
            <v>37382</v>
          </cell>
          <cell r="E214" t="str">
            <v>삼정제강㈜ 제3공장</v>
          </cell>
          <cell r="H214" t="str">
            <v>정범호</v>
          </cell>
          <cell r="J214" t="str">
            <v>506-85-12957</v>
          </cell>
          <cell r="K214" t="str">
            <v>제조, 도매</v>
          </cell>
          <cell r="L214" t="str">
            <v>백동, 동관련제품 외</v>
          </cell>
          <cell r="M214" t="str">
            <v>790-300</v>
          </cell>
          <cell r="N214" t="str">
            <v>경북 포항시 남구 괴동 848-4</v>
          </cell>
          <cell r="P214" t="str">
            <v>제3공장:790-841경북 포항시 남구 대송면 옥명리 570-2</v>
          </cell>
          <cell r="R214" t="str">
            <v>자동차부품, 발전설비, 조선 및 산업용 백동, 동합금 관련 제품에 대한 생산 및 부가서비스</v>
          </cell>
          <cell r="S214" t="str">
            <v>품질관리부</v>
          </cell>
          <cell r="T214" t="str">
            <v>하무형</v>
          </cell>
          <cell r="U214" t="str">
            <v>계장</v>
          </cell>
          <cell r="V214" t="str">
            <v>054-286-2611~2</v>
          </cell>
          <cell r="W214" t="str">
            <v>054-278-3343</v>
          </cell>
          <cell r="Z214" t="str">
            <v>ISO 9001:2000</v>
          </cell>
          <cell r="AA214">
            <v>171</v>
          </cell>
          <cell r="AB214">
            <v>2721</v>
          </cell>
          <cell r="AC214">
            <v>16</v>
          </cell>
          <cell r="AD214" t="str">
            <v>부산지사</v>
          </cell>
          <cell r="AE214" t="str">
            <v>대건경영컨설팅</v>
          </cell>
          <cell r="AF214" t="str">
            <v>부산지사</v>
          </cell>
          <cell r="AG214" t="str">
            <v>지급</v>
          </cell>
          <cell r="AH214" t="str">
            <v>신규</v>
          </cell>
          <cell r="AI214" t="str">
            <v>신규</v>
          </cell>
          <cell r="AJ214" t="str">
            <v>부산지사</v>
          </cell>
          <cell r="AK214" t="str">
            <v>황진수</v>
          </cell>
          <cell r="AL214">
            <v>1</v>
          </cell>
          <cell r="AM214">
            <v>1</v>
          </cell>
          <cell r="AN214">
            <v>2</v>
          </cell>
          <cell r="AO214">
            <v>3</v>
          </cell>
          <cell r="AP214">
            <v>220</v>
          </cell>
          <cell r="AQ214">
            <v>55</v>
          </cell>
          <cell r="AV214">
            <v>1</v>
          </cell>
          <cell r="AW214">
            <v>1</v>
          </cell>
          <cell r="AX214">
            <v>37394</v>
          </cell>
          <cell r="AY214" t="str">
            <v>김흥석</v>
          </cell>
          <cell r="AZ214" t="str">
            <v>황진수</v>
          </cell>
          <cell r="BB214" t="str">
            <v>이관종</v>
          </cell>
          <cell r="BC214">
            <v>4</v>
          </cell>
          <cell r="BD214">
            <v>2</v>
          </cell>
          <cell r="BE214">
            <v>37424</v>
          </cell>
          <cell r="BF214" t="str">
            <v>김흥석</v>
          </cell>
          <cell r="BG214" t="str">
            <v>황진수</v>
          </cell>
          <cell r="BH214" t="str">
            <v>김홍택</v>
          </cell>
          <cell r="BI214" t="str">
            <v>이관종</v>
          </cell>
          <cell r="BJ214" t="str">
            <v>완료</v>
          </cell>
          <cell r="BK214" t="str">
            <v>완료</v>
          </cell>
          <cell r="BL214" t="str">
            <v>1사</v>
          </cell>
          <cell r="BP214">
            <v>1</v>
          </cell>
          <cell r="BQ214">
            <v>1</v>
          </cell>
          <cell r="BR214">
            <v>37394</v>
          </cell>
          <cell r="BS214" t="str">
            <v>김흥석</v>
          </cell>
          <cell r="BT214" t="str">
            <v>황진수</v>
          </cell>
          <cell r="BV214" t="str">
            <v>이관종</v>
          </cell>
          <cell r="BW214">
            <v>4</v>
          </cell>
          <cell r="BX214">
            <v>2</v>
          </cell>
          <cell r="BY214">
            <v>37424</v>
          </cell>
          <cell r="BZ214" t="str">
            <v>김흥석</v>
          </cell>
          <cell r="CA214" t="str">
            <v>황진수</v>
          </cell>
          <cell r="CB214" t="str">
            <v>김홍택</v>
          </cell>
          <cell r="CC214" t="str">
            <v>이관종</v>
          </cell>
          <cell r="CD214" t="str">
            <v>9월</v>
          </cell>
          <cell r="CE214" t="str">
            <v>RQM0788</v>
          </cell>
          <cell r="CF214">
            <v>37436</v>
          </cell>
          <cell r="CJ214">
            <v>6</v>
          </cell>
          <cell r="CK214" t="str">
            <v>1사</v>
          </cell>
          <cell r="CL214">
            <v>37591</v>
          </cell>
          <cell r="CM214">
            <v>1</v>
          </cell>
          <cell r="CN214">
            <v>55</v>
          </cell>
          <cell r="CO214">
            <v>16</v>
          </cell>
          <cell r="CQ214">
            <v>55</v>
          </cell>
          <cell r="CR214">
            <v>110</v>
          </cell>
          <cell r="CT214">
            <v>4</v>
          </cell>
          <cell r="CU214">
            <v>16</v>
          </cell>
          <cell r="CV214">
            <v>1</v>
          </cell>
          <cell r="CW214">
            <v>37394</v>
          </cell>
          <cell r="CY214" t="str">
            <v>황진수</v>
          </cell>
          <cell r="DB214" t="str">
            <v>이관종</v>
          </cell>
          <cell r="DC214">
            <v>2</v>
          </cell>
          <cell r="DD214">
            <v>37424</v>
          </cell>
          <cell r="DE214">
            <v>37503</v>
          </cell>
          <cell r="DF214" t="str">
            <v>황진수</v>
          </cell>
          <cell r="DG214" t="str">
            <v>김홍택</v>
          </cell>
          <cell r="DI214" t="str">
            <v>이관종</v>
          </cell>
        </row>
        <row r="215">
          <cell r="B215" t="str">
            <v>QS1230</v>
          </cell>
          <cell r="C215">
            <v>5</v>
          </cell>
          <cell r="D215">
            <v>37382</v>
          </cell>
          <cell r="E215" t="str">
            <v>삼정제강㈜ 제2공장</v>
          </cell>
          <cell r="H215" t="str">
            <v>정범호</v>
          </cell>
          <cell r="J215" t="str">
            <v>506-85-12942</v>
          </cell>
          <cell r="K215" t="str">
            <v>제조, 도매</v>
          </cell>
          <cell r="L215" t="str">
            <v>일반파이프, 동파이프 외</v>
          </cell>
          <cell r="M215" t="str">
            <v>790-300</v>
          </cell>
          <cell r="N215" t="str">
            <v>경북 포항시 남구 괴동 848-4</v>
          </cell>
          <cell r="P215" t="str">
            <v>제2공장:경북 포항시 남구 동해면 상정리 산146</v>
          </cell>
          <cell r="R215" t="str">
            <v>자동차부품(쇽압쇼바, 부쉬) 및 중장비 부품(유압실린더 및 탄소강 관련 제품)에 대한 생산 및 부가서비스</v>
          </cell>
          <cell r="S215" t="str">
            <v>품질관리부</v>
          </cell>
          <cell r="T215" t="str">
            <v>하무형</v>
          </cell>
          <cell r="U215" t="str">
            <v>계장</v>
          </cell>
          <cell r="V215" t="str">
            <v>054-286-2611~2</v>
          </cell>
          <cell r="W215" t="str">
            <v>054-286-5219</v>
          </cell>
          <cell r="Z215" t="str">
            <v>QS 9000/9002</v>
          </cell>
          <cell r="AA215">
            <v>181</v>
          </cell>
          <cell r="AB215">
            <v>2912</v>
          </cell>
          <cell r="AC215">
            <v>20</v>
          </cell>
          <cell r="AD215" t="str">
            <v>부산지사</v>
          </cell>
          <cell r="AF215" t="str">
            <v>부산지사</v>
          </cell>
          <cell r="AG215" t="str">
            <v>지급</v>
          </cell>
          <cell r="AH215" t="str">
            <v>신규</v>
          </cell>
          <cell r="AI215" t="str">
            <v>신규</v>
          </cell>
          <cell r="AJ215" t="str">
            <v>부산지사</v>
          </cell>
          <cell r="AK215" t="str">
            <v>김홍택</v>
          </cell>
          <cell r="AL215">
            <v>0.5</v>
          </cell>
          <cell r="AM215">
            <v>1</v>
          </cell>
          <cell r="AN215">
            <v>3</v>
          </cell>
          <cell r="AO215">
            <v>4</v>
          </cell>
          <cell r="AP215">
            <v>220</v>
          </cell>
          <cell r="AQ215">
            <v>0</v>
          </cell>
          <cell r="AR215">
            <v>1</v>
          </cell>
          <cell r="AS215" t="str">
            <v>12월</v>
          </cell>
          <cell r="AV215">
            <v>0.5</v>
          </cell>
          <cell r="AW215">
            <v>1</v>
          </cell>
          <cell r="AX215">
            <v>37394</v>
          </cell>
          <cell r="AZ215" t="str">
            <v>김홍택</v>
          </cell>
          <cell r="BC215">
            <v>3</v>
          </cell>
          <cell r="BD215">
            <v>3</v>
          </cell>
          <cell r="BE215">
            <v>37425</v>
          </cell>
          <cell r="BF215">
            <v>37426</v>
          </cell>
          <cell r="BG215" t="str">
            <v>김홍택</v>
          </cell>
          <cell r="BH215" t="str">
            <v>오병섭</v>
          </cell>
          <cell r="BJ215" t="str">
            <v>12월</v>
          </cell>
          <cell r="BK215" t="str">
            <v>완료</v>
          </cell>
          <cell r="BL215" t="str">
            <v>1사</v>
          </cell>
          <cell r="BP215">
            <v>0.5</v>
          </cell>
          <cell r="BQ215">
            <v>1</v>
          </cell>
          <cell r="BR215">
            <v>37394</v>
          </cell>
          <cell r="BT215" t="str">
            <v>김홍택</v>
          </cell>
          <cell r="BW215">
            <v>3</v>
          </cell>
          <cell r="BX215">
            <v>3</v>
          </cell>
          <cell r="BY215">
            <v>37425</v>
          </cell>
          <cell r="BZ215">
            <v>37426</v>
          </cell>
          <cell r="CA215" t="str">
            <v>김홍택</v>
          </cell>
          <cell r="CB215" t="str">
            <v>오병섭</v>
          </cell>
          <cell r="CD215" t="str">
            <v>8월</v>
          </cell>
          <cell r="CE215" t="str">
            <v>RQM0789/RQS0038</v>
          </cell>
          <cell r="CF215">
            <v>37436</v>
          </cell>
          <cell r="CJ215">
            <v>6</v>
          </cell>
          <cell r="CK215" t="str">
            <v>1사</v>
          </cell>
          <cell r="CL215">
            <v>37591</v>
          </cell>
          <cell r="CM215">
            <v>1</v>
          </cell>
          <cell r="CN215">
            <v>55</v>
          </cell>
          <cell r="CO215">
            <v>16</v>
          </cell>
          <cell r="CQ215">
            <v>55</v>
          </cell>
          <cell r="CR215">
            <v>165</v>
          </cell>
          <cell r="CV215">
            <v>1</v>
          </cell>
          <cell r="CW215">
            <v>37394</v>
          </cell>
          <cell r="CY215" t="str">
            <v>김홍택</v>
          </cell>
          <cell r="DC215">
            <v>3</v>
          </cell>
          <cell r="DD215">
            <v>37425</v>
          </cell>
          <cell r="DE215">
            <v>37426</v>
          </cell>
          <cell r="DF215" t="str">
            <v>김홍택</v>
          </cell>
          <cell r="DG215" t="str">
            <v>오병섭</v>
          </cell>
        </row>
        <row r="216">
          <cell r="B216" t="str">
            <v>QM1231</v>
          </cell>
          <cell r="C216">
            <v>5</v>
          </cell>
          <cell r="D216">
            <v>37382</v>
          </cell>
          <cell r="E216" t="str">
            <v>빨간모자</v>
          </cell>
          <cell r="H216" t="str">
            <v>이주남</v>
          </cell>
          <cell r="J216" t="str">
            <v>114-04-72645</v>
          </cell>
          <cell r="K216" t="str">
            <v>제조업</v>
          </cell>
          <cell r="L216" t="str">
            <v>혼합조제분말</v>
          </cell>
          <cell r="M216" t="str">
            <v>137-040</v>
          </cell>
          <cell r="N216" t="str">
            <v>서울 서초구 반포동 54-3 정환빌딩 5층</v>
          </cell>
          <cell r="P216" t="str">
            <v>서울 서초구 반포4동 55-11 원곡빌딩 1층</v>
          </cell>
          <cell r="R216" t="str">
            <v>피자, 파스타에 대한 생산, 판매, 체인사업 및 부가서비스</v>
          </cell>
          <cell r="S216" t="str">
            <v>영업관리</v>
          </cell>
          <cell r="T216" t="str">
            <v>윤정호</v>
          </cell>
          <cell r="U216" t="str">
            <v>대리</v>
          </cell>
          <cell r="V216" t="str">
            <v>02-534-2287</v>
          </cell>
          <cell r="W216" t="str">
            <v>02-3476-2101</v>
          </cell>
          <cell r="X216" t="str">
            <v>prc000@korea.com</v>
          </cell>
          <cell r="Z216" t="str">
            <v>ISO 9001:2000</v>
          </cell>
          <cell r="AA216" t="str">
            <v>291031</v>
          </cell>
          <cell r="AB216" t="str">
            <v>52631541</v>
          </cell>
          <cell r="AC216">
            <v>24</v>
          </cell>
          <cell r="AD216" t="str">
            <v>세미나</v>
          </cell>
          <cell r="AE216" t="str">
            <v>MIC GROUP 김태민</v>
          </cell>
          <cell r="AG216" t="str">
            <v>KMAQA사후</v>
          </cell>
          <cell r="AH216" t="str">
            <v>전환</v>
          </cell>
          <cell r="AI216" t="str">
            <v>신규</v>
          </cell>
          <cell r="AJ216" t="str">
            <v>사업개발</v>
          </cell>
          <cell r="AK216" t="str">
            <v>이상엽</v>
          </cell>
          <cell r="AM216">
            <v>1</v>
          </cell>
          <cell r="AN216">
            <v>4</v>
          </cell>
          <cell r="AO216">
            <v>5</v>
          </cell>
          <cell r="AP216">
            <v>330</v>
          </cell>
          <cell r="AQ216">
            <v>55</v>
          </cell>
          <cell r="AW216">
            <v>1</v>
          </cell>
          <cell r="AX216">
            <v>37568</v>
          </cell>
          <cell r="AZ216" t="str">
            <v>이상엽</v>
          </cell>
          <cell r="BB216" t="str">
            <v>이경석(기술전문가)</v>
          </cell>
          <cell r="BC216" t="str">
            <v>권오건</v>
          </cell>
          <cell r="BD216">
            <v>4</v>
          </cell>
          <cell r="BE216">
            <v>37589</v>
          </cell>
          <cell r="BF216">
            <v>37590</v>
          </cell>
          <cell r="BG216" t="str">
            <v>이상엽</v>
          </cell>
          <cell r="BH216" t="str">
            <v>민성동</v>
          </cell>
          <cell r="BI216" t="str">
            <v>이경석(기술전문가)</v>
          </cell>
          <cell r="BJ216" t="str">
            <v>권오건</v>
          </cell>
          <cell r="BK216" t="str">
            <v>완료</v>
          </cell>
          <cell r="BL216" t="str">
            <v>1사</v>
          </cell>
          <cell r="BQ216">
            <v>1</v>
          </cell>
          <cell r="BR216">
            <v>37568</v>
          </cell>
          <cell r="BT216" t="str">
            <v>이상엽</v>
          </cell>
          <cell r="BV216" t="str">
            <v>이경석(기술전문가)</v>
          </cell>
          <cell r="BW216" t="str">
            <v>권오건</v>
          </cell>
          <cell r="BX216">
            <v>4</v>
          </cell>
          <cell r="BY216">
            <v>37589</v>
          </cell>
          <cell r="BZ216">
            <v>37590</v>
          </cell>
          <cell r="CA216" t="str">
            <v>이상엽</v>
          </cell>
          <cell r="CB216" t="str">
            <v>민성동</v>
          </cell>
          <cell r="CC216" t="str">
            <v>이경석(기술전문가)</v>
          </cell>
          <cell r="CD216" t="str">
            <v>권오건</v>
          </cell>
          <cell r="CE216" t="str">
            <v>RQM1150</v>
          </cell>
          <cell r="CF216">
            <v>37597</v>
          </cell>
          <cell r="CJ216">
            <v>6</v>
          </cell>
          <cell r="CK216" t="str">
            <v>1사</v>
          </cell>
          <cell r="CL216">
            <v>37561</v>
          </cell>
          <cell r="CM216">
            <v>5</v>
          </cell>
          <cell r="CN216">
            <v>55</v>
          </cell>
          <cell r="CO216">
            <v>4</v>
          </cell>
          <cell r="CQ216">
            <v>55</v>
          </cell>
          <cell r="CR216">
            <v>220</v>
          </cell>
          <cell r="CW216" t="str">
            <v>7월</v>
          </cell>
          <cell r="DD216" t="str">
            <v>7월</v>
          </cell>
          <cell r="DF216" t="str">
            <v>민성동</v>
          </cell>
        </row>
        <row r="217">
          <cell r="B217" t="str">
            <v>QS1232</v>
          </cell>
          <cell r="C217">
            <v>5</v>
          </cell>
          <cell r="D217">
            <v>37361</v>
          </cell>
          <cell r="E217" t="str">
            <v>성우기업</v>
          </cell>
          <cell r="H217" t="str">
            <v>김성기</v>
          </cell>
          <cell r="J217" t="str">
            <v>218-09-60320</v>
          </cell>
          <cell r="K217" t="str">
            <v>기타전기장비제</v>
          </cell>
          <cell r="L217" t="str">
            <v>전기경보 및 신호장치, 기타</v>
          </cell>
          <cell r="M217" t="str">
            <v>133-120</v>
          </cell>
          <cell r="N217" t="str">
            <v>서울 성동구 성수동2가 310-59 2층</v>
          </cell>
          <cell r="R217" t="str">
            <v>자동차용 전장품(솔레노이드 앗세이, 릴레이 앗세이) 및 전기부품에 대한 생산 및 부가서비스</v>
          </cell>
          <cell r="S217" t="str">
            <v>개발품질팀</v>
          </cell>
          <cell r="T217" t="str">
            <v>김우철</v>
          </cell>
          <cell r="U217" t="str">
            <v>대리</v>
          </cell>
          <cell r="V217" t="str">
            <v>02-464-5787</v>
          </cell>
          <cell r="W217" t="str">
            <v>02-463-6916</v>
          </cell>
          <cell r="X217" t="str">
            <v>sw5787@hanmail.net</v>
          </cell>
          <cell r="Z217" t="str">
            <v>QS 9000/9002</v>
          </cell>
          <cell r="AA217">
            <v>224</v>
          </cell>
          <cell r="AB217">
            <v>3430</v>
          </cell>
          <cell r="AC217">
            <v>14</v>
          </cell>
          <cell r="AD217" t="str">
            <v>김태민</v>
          </cell>
          <cell r="AE217" t="str">
            <v>김태민</v>
          </cell>
          <cell r="AF217" t="str">
            <v>김태민</v>
          </cell>
          <cell r="AG217" t="str">
            <v>지급</v>
          </cell>
          <cell r="AH217" t="str">
            <v>신규</v>
          </cell>
          <cell r="AI217" t="str">
            <v>신규</v>
          </cell>
          <cell r="AJ217" t="str">
            <v>사업개발</v>
          </cell>
          <cell r="AK217" t="str">
            <v>민창기</v>
          </cell>
          <cell r="AL217">
            <v>0.5</v>
          </cell>
          <cell r="AM217">
            <v>1</v>
          </cell>
          <cell r="AN217">
            <v>2</v>
          </cell>
          <cell r="AO217">
            <v>3</v>
          </cell>
          <cell r="AP217">
            <v>220</v>
          </cell>
          <cell r="AQ217">
            <v>55</v>
          </cell>
          <cell r="AV217">
            <v>0.5</v>
          </cell>
          <cell r="AW217">
            <v>1</v>
          </cell>
          <cell r="AX217">
            <v>37365</v>
          </cell>
          <cell r="AZ217" t="str">
            <v>민창기</v>
          </cell>
          <cell r="BC217">
            <v>3</v>
          </cell>
          <cell r="BD217">
            <v>2</v>
          </cell>
          <cell r="BE217">
            <v>37386</v>
          </cell>
          <cell r="BF217">
            <v>37387</v>
          </cell>
          <cell r="BG217" t="str">
            <v>민창기</v>
          </cell>
          <cell r="BJ217" t="str">
            <v>10월</v>
          </cell>
          <cell r="BK217" t="str">
            <v>완료</v>
          </cell>
          <cell r="BL217" t="str">
            <v>2사</v>
          </cell>
          <cell r="BP217">
            <v>0.5</v>
          </cell>
          <cell r="BQ217" t="str">
            <v>7월</v>
          </cell>
          <cell r="BW217">
            <v>3</v>
          </cell>
          <cell r="BX217">
            <v>1</v>
          </cell>
          <cell r="BY217">
            <v>37580</v>
          </cell>
          <cell r="CA217" t="str">
            <v>민창기</v>
          </cell>
          <cell r="CD217" t="str">
            <v>8월</v>
          </cell>
          <cell r="CE217" t="str">
            <v>RQM0680/RQS0010</v>
          </cell>
          <cell r="CF217">
            <v>37393</v>
          </cell>
          <cell r="CJ217">
            <v>6</v>
          </cell>
          <cell r="CK217" t="str">
            <v>2사</v>
          </cell>
          <cell r="CL217">
            <v>37742</v>
          </cell>
          <cell r="CM217">
            <v>1</v>
          </cell>
          <cell r="CN217">
            <v>55</v>
          </cell>
          <cell r="CO217">
            <v>4</v>
          </cell>
          <cell r="CQ217">
            <v>55</v>
          </cell>
          <cell r="CR217">
            <v>110</v>
          </cell>
          <cell r="CV217">
            <v>1</v>
          </cell>
          <cell r="CW217">
            <v>37365</v>
          </cell>
          <cell r="CY217" t="str">
            <v>민창기</v>
          </cell>
          <cell r="DC217">
            <v>2</v>
          </cell>
          <cell r="DD217">
            <v>37386</v>
          </cell>
          <cell r="DE217">
            <v>37387</v>
          </cell>
          <cell r="DF217" t="str">
            <v>민창기</v>
          </cell>
          <cell r="DJ217">
            <v>1</v>
          </cell>
          <cell r="DK217">
            <v>37580</v>
          </cell>
          <cell r="DM217" t="str">
            <v>민창기</v>
          </cell>
        </row>
        <row r="218">
          <cell r="B218" t="str">
            <v>QM1233</v>
          </cell>
          <cell r="C218">
            <v>5</v>
          </cell>
          <cell r="D218">
            <v>37382</v>
          </cell>
          <cell r="E218" t="str">
            <v>(주)삼성프린텍</v>
          </cell>
          <cell r="F218" t="str">
            <v>규격upgrade02/7/13</v>
          </cell>
          <cell r="H218" t="str">
            <v>김중호</v>
          </cell>
          <cell r="J218" t="str">
            <v>124-81-40724</v>
          </cell>
          <cell r="K218" t="str">
            <v>제조업</v>
          </cell>
          <cell r="L218" t="str">
            <v>옵셋인쇄, 경인쇄 외</v>
          </cell>
          <cell r="M218" t="str">
            <v>442-803</v>
          </cell>
          <cell r="N218" t="str">
            <v>경기 수원시 팔달구 매탄3동 490-2</v>
          </cell>
          <cell r="R218" t="str">
            <v>라벨, 스티커에 대한 생산</v>
          </cell>
          <cell r="S218" t="str">
            <v>품질보증부</v>
          </cell>
          <cell r="T218" t="str">
            <v>정윤호</v>
          </cell>
          <cell r="U218" t="str">
            <v>대리</v>
          </cell>
          <cell r="V218" t="str">
            <v>031-211-2111</v>
          </cell>
          <cell r="W218" t="str">
            <v>031-211-2252</v>
          </cell>
          <cell r="X218" t="str">
            <v>younho2@netian.com</v>
          </cell>
          <cell r="Z218" t="str">
            <v>ISO 9001:2000</v>
          </cell>
          <cell r="AA218" t="str">
            <v>081</v>
          </cell>
          <cell r="AB218">
            <v>2291</v>
          </cell>
          <cell r="AC218">
            <v>40</v>
          </cell>
          <cell r="AD218" t="str">
            <v>QA LIST</v>
          </cell>
          <cell r="AE218" t="str">
            <v>CMC 이선구</v>
          </cell>
          <cell r="AG218" t="str">
            <v>KMAQA사후</v>
          </cell>
          <cell r="AH218" t="str">
            <v>KMAQA사후</v>
          </cell>
          <cell r="AI218" t="str">
            <v>전환</v>
          </cell>
          <cell r="AJ218" t="str">
            <v>박민</v>
          </cell>
          <cell r="AK218" t="str">
            <v>박민</v>
          </cell>
          <cell r="AL218">
            <v>1</v>
          </cell>
          <cell r="AM218">
            <v>2</v>
          </cell>
          <cell r="AN218">
            <v>2</v>
          </cell>
          <cell r="AO218">
            <v>2</v>
          </cell>
          <cell r="AP218">
            <v>110</v>
          </cell>
          <cell r="AQ218">
            <v>0</v>
          </cell>
          <cell r="AV218">
            <v>1</v>
          </cell>
          <cell r="AW218">
            <v>1</v>
          </cell>
          <cell r="AX218">
            <v>37573</v>
          </cell>
          <cell r="AY218" t="str">
            <v>김흥석</v>
          </cell>
          <cell r="AZ218" t="str">
            <v>박민</v>
          </cell>
          <cell r="BC218">
            <v>2</v>
          </cell>
          <cell r="BD218">
            <v>2</v>
          </cell>
          <cell r="BE218">
            <v>37585</v>
          </cell>
          <cell r="BF218" t="str">
            <v>김흥석</v>
          </cell>
          <cell r="BG218" t="str">
            <v>박민</v>
          </cell>
          <cell r="BH218" t="str">
            <v>김영만</v>
          </cell>
          <cell r="BJ218" t="str">
            <v>완료</v>
          </cell>
          <cell r="BK218" t="str">
            <v>완료</v>
          </cell>
          <cell r="BL218" t="str">
            <v>?</v>
          </cell>
          <cell r="BP218">
            <v>1</v>
          </cell>
          <cell r="BQ218">
            <v>1</v>
          </cell>
          <cell r="BR218">
            <v>37573</v>
          </cell>
          <cell r="BS218" t="str">
            <v>김흥석</v>
          </cell>
          <cell r="BT218" t="str">
            <v>박민</v>
          </cell>
          <cell r="BW218">
            <v>2</v>
          </cell>
          <cell r="BX218">
            <v>2</v>
          </cell>
          <cell r="BY218">
            <v>37585</v>
          </cell>
          <cell r="BZ218" t="str">
            <v>김흥석</v>
          </cell>
          <cell r="CA218" t="str">
            <v>박민</v>
          </cell>
          <cell r="CB218" t="str">
            <v>김영만</v>
          </cell>
          <cell r="CD218" t="str">
            <v>7월</v>
          </cell>
          <cell r="CE218" t="str">
            <v>RQM0838</v>
          </cell>
          <cell r="CF218">
            <v>35550</v>
          </cell>
          <cell r="CG218">
            <v>36646</v>
          </cell>
          <cell r="CJ218">
            <v>9</v>
          </cell>
          <cell r="CK218" t="str">
            <v>?</v>
          </cell>
          <cell r="CL218">
            <v>37561</v>
          </cell>
          <cell r="CM218">
            <v>2</v>
          </cell>
          <cell r="CN218">
            <v>55</v>
          </cell>
          <cell r="CO218">
            <v>8</v>
          </cell>
          <cell r="CQ218">
            <v>0</v>
          </cell>
          <cell r="CR218">
            <v>110</v>
          </cell>
          <cell r="CV218">
            <v>1</v>
          </cell>
          <cell r="CW218">
            <v>37406</v>
          </cell>
          <cell r="CY218" t="str">
            <v>김흥석</v>
          </cell>
          <cell r="DC218">
            <v>0.5</v>
          </cell>
          <cell r="DD218">
            <v>37440</v>
          </cell>
          <cell r="DF218" t="str">
            <v>박민</v>
          </cell>
          <cell r="DG218" t="str">
            <v>김태민</v>
          </cell>
          <cell r="DJ218" t="str">
            <v>12</v>
          </cell>
          <cell r="DK218" t="str">
            <v>02/5/3002/6/26</v>
          </cell>
          <cell r="DM218" t="str">
            <v>김흥석김흥석</v>
          </cell>
          <cell r="DN218" t="str">
            <v>-김태민</v>
          </cell>
        </row>
        <row r="219">
          <cell r="B219" t="str">
            <v>QM1234</v>
          </cell>
          <cell r="C219">
            <v>5</v>
          </cell>
          <cell r="D219">
            <v>37370</v>
          </cell>
          <cell r="E219" t="str">
            <v>세화정밀㈜</v>
          </cell>
          <cell r="F219" t="str">
            <v>심사진행X</v>
          </cell>
          <cell r="H219" t="str">
            <v>박인섭</v>
          </cell>
          <cell r="J219" t="str">
            <v>135-81-08724</v>
          </cell>
          <cell r="K219" t="str">
            <v>제조업</v>
          </cell>
          <cell r="L219" t="str">
            <v>합성수지</v>
          </cell>
          <cell r="M219" t="str">
            <v>449-884</v>
          </cell>
          <cell r="N219" t="str">
            <v>경기 용인시 남사면 북리 707-1</v>
          </cell>
          <cell r="R219" t="str">
            <v>플라스틱 컴파운드 및 플라스틱 시트에 대한 생산(일반컴파운드, 기능성 컴파운드, 전선 및 동선 케이블용 컴파운드, 기능성 마스터 뱃치, 칼라 마스터 뱃치, 플라스틱 시트)</v>
          </cell>
          <cell r="S219" t="str">
            <v>연구개발부</v>
          </cell>
          <cell r="T219" t="str">
            <v>김성용</v>
          </cell>
          <cell r="U219" t="str">
            <v>차장</v>
          </cell>
          <cell r="V219" t="str">
            <v>031-334-1511</v>
          </cell>
          <cell r="W219" t="str">
            <v>031-339-2346</v>
          </cell>
          <cell r="X219" t="str">
            <v>jmpark@ascl.co.kr</v>
          </cell>
          <cell r="Z219" t="str">
            <v>ISO 9002:1998</v>
          </cell>
          <cell r="AA219">
            <v>141</v>
          </cell>
          <cell r="AB219">
            <v>2521</v>
          </cell>
          <cell r="AC219">
            <v>80</v>
          </cell>
          <cell r="AD219" t="str">
            <v>QA LIST</v>
          </cell>
          <cell r="AG219" t="str">
            <v>KMAQA사후</v>
          </cell>
          <cell r="AH219" t="str">
            <v>KMAQA사후</v>
          </cell>
          <cell r="AI219" t="str">
            <v>전환</v>
          </cell>
          <cell r="AJ219" t="str">
            <v>박민</v>
          </cell>
          <cell r="AK219" t="str">
            <v>박민</v>
          </cell>
          <cell r="AL219">
            <v>1</v>
          </cell>
          <cell r="AM219">
            <v>1</v>
          </cell>
          <cell r="AN219">
            <v>4</v>
          </cell>
          <cell r="AO219">
            <v>5</v>
          </cell>
          <cell r="AP219">
            <v>275</v>
          </cell>
          <cell r="AQ219">
            <v>0</v>
          </cell>
          <cell r="AV219">
            <v>1</v>
          </cell>
          <cell r="AW219" t="str">
            <v>11월</v>
          </cell>
          <cell r="AY219" t="str">
            <v>박민</v>
          </cell>
          <cell r="BC219">
            <v>2</v>
          </cell>
          <cell r="BD219">
            <v>2</v>
          </cell>
          <cell r="BE219">
            <v>37590</v>
          </cell>
          <cell r="BF219" t="str">
            <v>박민</v>
          </cell>
          <cell r="BG219" t="str">
            <v>박민</v>
          </cell>
          <cell r="BH219" t="str">
            <v>윤진규</v>
          </cell>
          <cell r="BJ219" t="str">
            <v>11월</v>
          </cell>
          <cell r="BK219" t="str">
            <v>완료</v>
          </cell>
          <cell r="BL219" t="str">
            <v>갱신</v>
          </cell>
          <cell r="BQ219" t="str">
            <v>11월</v>
          </cell>
          <cell r="BS219" t="str">
            <v>박민</v>
          </cell>
          <cell r="BX219">
            <v>2</v>
          </cell>
          <cell r="BY219">
            <v>37590</v>
          </cell>
          <cell r="BZ219" t="str">
            <v>박민</v>
          </cell>
          <cell r="CA219" t="str">
            <v>박민</v>
          </cell>
          <cell r="CB219" t="str">
            <v>윤진규</v>
          </cell>
          <cell r="CD219" t="str">
            <v>11월</v>
          </cell>
          <cell r="CE219" t="str">
            <v>RQM0858</v>
          </cell>
          <cell r="CF219">
            <v>35344</v>
          </cell>
          <cell r="CG219">
            <v>36439</v>
          </cell>
          <cell r="CJ219">
            <v>9</v>
          </cell>
          <cell r="CK219" t="str">
            <v>갱신</v>
          </cell>
          <cell r="CL219">
            <v>37561</v>
          </cell>
          <cell r="CM219">
            <v>5</v>
          </cell>
          <cell r="CN219">
            <v>55</v>
          </cell>
          <cell r="CO219">
            <v>8</v>
          </cell>
          <cell r="CQ219">
            <v>55</v>
          </cell>
          <cell r="CR219">
            <v>220</v>
          </cell>
          <cell r="CW219" t="str">
            <v>9월</v>
          </cell>
          <cell r="CY219" t="str">
            <v>박민</v>
          </cell>
          <cell r="DD219" t="str">
            <v>9월</v>
          </cell>
          <cell r="DF219" t="str">
            <v>박민</v>
          </cell>
          <cell r="DG219" t="str">
            <v>?</v>
          </cell>
        </row>
        <row r="220">
          <cell r="B220" t="str">
            <v>QM1235</v>
          </cell>
          <cell r="C220">
            <v>5</v>
          </cell>
          <cell r="D220">
            <v>37383</v>
          </cell>
          <cell r="E220" t="str">
            <v>파워킹의료기</v>
          </cell>
          <cell r="F220" t="str">
            <v>심사진행X</v>
          </cell>
          <cell r="H220" t="str">
            <v>김구봉</v>
          </cell>
          <cell r="J220" t="str">
            <v>206-02-96622</v>
          </cell>
          <cell r="K220" t="str">
            <v>제조</v>
          </cell>
          <cell r="L220" t="str">
            <v>전자제품, 지압, 맛사지기</v>
          </cell>
          <cell r="M220" t="str">
            <v>133-120</v>
          </cell>
          <cell r="N220" t="str">
            <v>서울 성동구 성수동2가 280-21</v>
          </cell>
          <cell r="R220" t="str">
            <v>전기마사지, 마사지밸트, 개인용저주파자극기, 안마매트, 적외선자극기의 설계, 개발, 생산 및 부가서비스</v>
          </cell>
          <cell r="S220" t="str">
            <v>생산부</v>
          </cell>
          <cell r="T220" t="str">
            <v>신어광</v>
          </cell>
          <cell r="U220" t="str">
            <v>부장</v>
          </cell>
          <cell r="V220" t="str">
            <v>02-461-0820</v>
          </cell>
          <cell r="W220" t="str">
            <v>02-468-0820</v>
          </cell>
          <cell r="Z220" t="str">
            <v>ISO 9001:2000</v>
          </cell>
          <cell r="AA220">
            <v>193</v>
          </cell>
          <cell r="AB220">
            <v>3319</v>
          </cell>
          <cell r="AC220">
            <v>8</v>
          </cell>
          <cell r="AD220" t="str">
            <v>박재형</v>
          </cell>
          <cell r="AE220" t="str">
            <v>박재형</v>
          </cell>
          <cell r="AF220" t="str">
            <v>박재형</v>
          </cell>
          <cell r="AG220" t="str">
            <v>미입금</v>
          </cell>
          <cell r="AH220" t="str">
            <v>CCAS사후</v>
          </cell>
          <cell r="AI220" t="str">
            <v>신규</v>
          </cell>
          <cell r="AJ220" t="str">
            <v>사업개발</v>
          </cell>
          <cell r="AK220" t="str">
            <v>김흥석</v>
          </cell>
          <cell r="AM220">
            <v>2</v>
          </cell>
          <cell r="AN220">
            <v>1</v>
          </cell>
          <cell r="AO220">
            <v>1</v>
          </cell>
          <cell r="AP220">
            <v>70</v>
          </cell>
          <cell r="AQ220">
            <v>0</v>
          </cell>
          <cell r="BC220">
            <v>2</v>
          </cell>
          <cell r="BD220">
            <v>1</v>
          </cell>
          <cell r="BE220">
            <v>37405</v>
          </cell>
          <cell r="BF220" t="str">
            <v>박민</v>
          </cell>
          <cell r="BG220" t="str">
            <v>김흥석</v>
          </cell>
          <cell r="BJ220" t="str">
            <v>12월</v>
          </cell>
          <cell r="BK220" t="str">
            <v>완료</v>
          </cell>
          <cell r="BW220">
            <v>0.5</v>
          </cell>
          <cell r="BX220">
            <v>1</v>
          </cell>
          <cell r="BY220">
            <v>37405</v>
          </cell>
          <cell r="BZ220" t="str">
            <v>박민</v>
          </cell>
          <cell r="CA220" t="str">
            <v>김흥석</v>
          </cell>
          <cell r="CD220" t="str">
            <v>12월</v>
          </cell>
          <cell r="CE220" t="e">
            <v>#N/A</v>
          </cell>
          <cell r="CF220">
            <v>37368</v>
          </cell>
          <cell r="CG220">
            <v>37358</v>
          </cell>
          <cell r="CJ220">
            <v>6</v>
          </cell>
          <cell r="CK220" t="str">
            <v>1사</v>
          </cell>
          <cell r="CL220">
            <v>37591</v>
          </cell>
          <cell r="CM220">
            <v>2</v>
          </cell>
          <cell r="CN220">
            <v>70</v>
          </cell>
          <cell r="CO220">
            <v>4</v>
          </cell>
          <cell r="CQ220">
            <v>0</v>
          </cell>
          <cell r="CR220">
            <v>70</v>
          </cell>
          <cell r="CT220">
            <v>0</v>
          </cell>
          <cell r="CU220">
            <v>4</v>
          </cell>
          <cell r="DC220">
            <v>0.5</v>
          </cell>
          <cell r="DD220">
            <v>37405</v>
          </cell>
          <cell r="DF220" t="str">
            <v>김흥석</v>
          </cell>
        </row>
        <row r="221">
          <cell r="B221" t="str">
            <v>EM1235</v>
          </cell>
          <cell r="C221">
            <v>5</v>
          </cell>
          <cell r="D221">
            <v>37383</v>
          </cell>
          <cell r="E221" t="str">
            <v>파워킹의료기</v>
          </cell>
          <cell r="H221" t="str">
            <v>김구봉</v>
          </cell>
          <cell r="J221" t="str">
            <v>206-02-96622</v>
          </cell>
          <cell r="K221" t="str">
            <v>제조</v>
          </cell>
          <cell r="L221" t="str">
            <v>전자제품, 지압, 맛사지기</v>
          </cell>
          <cell r="M221" t="str">
            <v>133-120</v>
          </cell>
          <cell r="N221" t="str">
            <v>서울 성동구 성수동2가 280-21</v>
          </cell>
          <cell r="P221" t="str">
            <v>제3공장:790-841경북 포항시 남구 대송면 옥명리 570-2</v>
          </cell>
          <cell r="R221" t="str">
            <v>전기마사지, 마사지밸트, 개인용저주파자극기, 안마매트, 적외선자극기의 설계, 개발, 생산 및 부가서비스</v>
          </cell>
          <cell r="S221" t="str">
            <v>생산부</v>
          </cell>
          <cell r="T221" t="str">
            <v>신어광</v>
          </cell>
          <cell r="U221" t="str">
            <v>부장</v>
          </cell>
          <cell r="V221" t="str">
            <v>02-461-0820</v>
          </cell>
          <cell r="W221" t="str">
            <v>02-468-0820</v>
          </cell>
          <cell r="Z221" t="str">
            <v>ISO 14001:1996</v>
          </cell>
          <cell r="AA221">
            <v>193</v>
          </cell>
          <cell r="AB221">
            <v>3319</v>
          </cell>
          <cell r="AC221">
            <v>8</v>
          </cell>
          <cell r="AD221" t="str">
            <v>박재형</v>
          </cell>
          <cell r="AE221" t="str">
            <v>박재형</v>
          </cell>
          <cell r="AF221" t="str">
            <v>박재형</v>
          </cell>
          <cell r="AG221" t="str">
            <v>미입금</v>
          </cell>
          <cell r="AH221" t="str">
            <v>CCAS최초</v>
          </cell>
          <cell r="AI221" t="str">
            <v>신규</v>
          </cell>
          <cell r="AJ221" t="str">
            <v>사업개발</v>
          </cell>
          <cell r="AK221" t="str">
            <v>송철근</v>
          </cell>
          <cell r="AL221">
            <v>1</v>
          </cell>
          <cell r="AM221">
            <v>0.5</v>
          </cell>
          <cell r="AN221">
            <v>1.5</v>
          </cell>
          <cell r="AO221">
            <v>2</v>
          </cell>
          <cell r="AP221">
            <v>140</v>
          </cell>
          <cell r="AQ221">
            <v>0</v>
          </cell>
          <cell r="AV221">
            <v>1</v>
          </cell>
          <cell r="AW221">
            <v>0.5</v>
          </cell>
          <cell r="AX221">
            <v>37403</v>
          </cell>
          <cell r="AY221" t="str">
            <v>황진수</v>
          </cell>
          <cell r="AZ221" t="str">
            <v>송철근</v>
          </cell>
          <cell r="BC221">
            <v>2</v>
          </cell>
          <cell r="BD221">
            <v>1.5</v>
          </cell>
          <cell r="BE221">
            <v>37404</v>
          </cell>
          <cell r="BF221">
            <v>37405</v>
          </cell>
          <cell r="BG221" t="str">
            <v>송철근</v>
          </cell>
          <cell r="BJ221" t="str">
            <v>완료</v>
          </cell>
          <cell r="BK221" t="str">
            <v>완료</v>
          </cell>
          <cell r="BP221">
            <v>1</v>
          </cell>
          <cell r="BQ221">
            <v>0.5</v>
          </cell>
          <cell r="BR221">
            <v>37403</v>
          </cell>
          <cell r="BS221" t="str">
            <v>황진수</v>
          </cell>
          <cell r="BT221" t="str">
            <v>송철근</v>
          </cell>
          <cell r="BW221">
            <v>2</v>
          </cell>
          <cell r="BX221">
            <v>1.5</v>
          </cell>
          <cell r="BY221">
            <v>37404</v>
          </cell>
          <cell r="BZ221">
            <v>37405</v>
          </cell>
          <cell r="CA221" t="str">
            <v>송철근</v>
          </cell>
          <cell r="CD221" t="str">
            <v>12월</v>
          </cell>
          <cell r="CE221" t="e">
            <v>#N/A</v>
          </cell>
          <cell r="CF221">
            <v>37368</v>
          </cell>
          <cell r="CJ221">
            <v>6</v>
          </cell>
          <cell r="CK221" t="str">
            <v>1사</v>
          </cell>
          <cell r="CL221">
            <v>37591</v>
          </cell>
          <cell r="CM221">
            <v>1</v>
          </cell>
          <cell r="CN221">
            <v>70</v>
          </cell>
          <cell r="CO221">
            <v>4</v>
          </cell>
          <cell r="CQ221">
            <v>35</v>
          </cell>
          <cell r="CR221">
            <v>105</v>
          </cell>
          <cell r="CT221">
            <v>4</v>
          </cell>
          <cell r="CU221">
            <v>8</v>
          </cell>
          <cell r="CV221">
            <v>0.5</v>
          </cell>
          <cell r="CW221">
            <v>37403</v>
          </cell>
          <cell r="CY221" t="str">
            <v>송철근</v>
          </cell>
          <cell r="DC221">
            <v>1.5</v>
          </cell>
          <cell r="DD221">
            <v>37404</v>
          </cell>
          <cell r="DE221">
            <v>37405</v>
          </cell>
          <cell r="DF221" t="str">
            <v>송철근</v>
          </cell>
          <cell r="DG221" t="str">
            <v>김홍택</v>
          </cell>
        </row>
        <row r="222">
          <cell r="B222" t="str">
            <v>QM1236</v>
          </cell>
          <cell r="C222">
            <v>5</v>
          </cell>
          <cell r="D222">
            <v>37378</v>
          </cell>
          <cell r="E222" t="str">
            <v>형진조경㈜</v>
          </cell>
          <cell r="H222" t="str">
            <v>강이호</v>
          </cell>
          <cell r="J222" t="str">
            <v>114-81-48961</v>
          </cell>
          <cell r="K222" t="str">
            <v>건설업, 제조, 도매업</v>
          </cell>
          <cell r="L222" t="str">
            <v>조경식재공사, 조경시설물 외</v>
          </cell>
          <cell r="M222" t="str">
            <v>137-803</v>
          </cell>
          <cell r="N222" t="str">
            <v>서울 서초구 반포4동 59-6</v>
          </cell>
          <cell r="P222" t="str">
            <v>제2공장:경북 포항시 남구 동해면 상정리 산146</v>
          </cell>
          <cell r="R222" t="str">
            <v>조경식재 및 시설물에 대한 시공 및 부가서비스</v>
          </cell>
          <cell r="S222" t="str">
            <v>공사관리1부</v>
          </cell>
          <cell r="T222" t="str">
            <v>이정국</v>
          </cell>
          <cell r="U222" t="str">
            <v>기사</v>
          </cell>
          <cell r="V222" t="str">
            <v>02-592-1545</v>
          </cell>
          <cell r="W222" t="str">
            <v>02-592-1662</v>
          </cell>
          <cell r="Z222" t="str">
            <v>ISO 9002:1994</v>
          </cell>
          <cell r="AA222">
            <v>283</v>
          </cell>
          <cell r="AB222">
            <v>4649</v>
          </cell>
          <cell r="AC222">
            <v>25</v>
          </cell>
          <cell r="AD222" t="str">
            <v>QA LIST</v>
          </cell>
          <cell r="AF222" t="str">
            <v>부산지사</v>
          </cell>
          <cell r="AH222" t="str">
            <v>KMAQA사후</v>
          </cell>
          <cell r="AI222" t="str">
            <v>전환</v>
          </cell>
          <cell r="AJ222" t="str">
            <v>민성동</v>
          </cell>
          <cell r="AK222" t="str">
            <v>민성동</v>
          </cell>
          <cell r="AL222">
            <v>1</v>
          </cell>
          <cell r="AM222">
            <v>3</v>
          </cell>
          <cell r="AN222">
            <v>1.5</v>
          </cell>
          <cell r="AO222">
            <v>1.5</v>
          </cell>
          <cell r="AP222">
            <v>82.5</v>
          </cell>
          <cell r="AQ222">
            <v>0</v>
          </cell>
          <cell r="AV222">
            <v>1</v>
          </cell>
          <cell r="AW222">
            <v>0.5</v>
          </cell>
          <cell r="AX222">
            <v>37488</v>
          </cell>
          <cell r="AY222" t="str">
            <v>김홍택</v>
          </cell>
          <cell r="AZ222" t="str">
            <v>민성동</v>
          </cell>
          <cell r="BC222">
            <v>3</v>
          </cell>
          <cell r="BD222">
            <v>1.5</v>
          </cell>
          <cell r="BE222">
            <v>37496</v>
          </cell>
          <cell r="BF222">
            <v>37497</v>
          </cell>
          <cell r="BG222" t="str">
            <v>민성동</v>
          </cell>
          <cell r="BJ222" t="str">
            <v>완료</v>
          </cell>
          <cell r="BK222" t="str">
            <v>완료</v>
          </cell>
          <cell r="BP222">
            <v>1</v>
          </cell>
          <cell r="BQ222">
            <v>0.5</v>
          </cell>
          <cell r="BR222">
            <v>37488</v>
          </cell>
          <cell r="BS222" t="str">
            <v>김홍택</v>
          </cell>
          <cell r="BT222" t="str">
            <v>민성동</v>
          </cell>
          <cell r="BW222">
            <v>3</v>
          </cell>
          <cell r="BX222">
            <v>2</v>
          </cell>
          <cell r="BY222">
            <v>37496</v>
          </cell>
          <cell r="BZ222">
            <v>37497</v>
          </cell>
          <cell r="CA222" t="str">
            <v>민성동</v>
          </cell>
          <cell r="CD222" t="str">
            <v>12월</v>
          </cell>
          <cell r="CE222" t="str">
            <v>RQM0670</v>
          </cell>
          <cell r="CF222">
            <v>37436</v>
          </cell>
          <cell r="CJ222">
            <v>9</v>
          </cell>
          <cell r="CK222" t="str">
            <v>1사</v>
          </cell>
          <cell r="CL222">
            <v>37742</v>
          </cell>
          <cell r="CM222">
            <v>1.5</v>
          </cell>
          <cell r="CN222">
            <v>55</v>
          </cell>
          <cell r="CO222">
            <v>4</v>
          </cell>
          <cell r="CQ222">
            <v>0</v>
          </cell>
          <cell r="CR222">
            <v>82.5</v>
          </cell>
          <cell r="CV222">
            <v>0.5</v>
          </cell>
          <cell r="CW222">
            <v>37488</v>
          </cell>
          <cell r="CY222" t="str">
            <v>민성동</v>
          </cell>
          <cell r="DC222">
            <v>2</v>
          </cell>
          <cell r="DD222">
            <v>37496</v>
          </cell>
          <cell r="DE222">
            <v>37497</v>
          </cell>
          <cell r="DF222" t="str">
            <v>민성동</v>
          </cell>
          <cell r="DG222" t="str">
            <v>오병섭</v>
          </cell>
        </row>
        <row r="223">
          <cell r="B223" t="str">
            <v>QM1237</v>
          </cell>
          <cell r="C223">
            <v>5</v>
          </cell>
          <cell r="D223">
            <v>37377</v>
          </cell>
          <cell r="E223" t="str">
            <v>남성기계산업㈜</v>
          </cell>
          <cell r="H223" t="str">
            <v>조신기</v>
          </cell>
          <cell r="J223" t="str">
            <v>134-81-08231</v>
          </cell>
          <cell r="K223" t="str">
            <v>제조업, 부동산</v>
          </cell>
          <cell r="L223" t="str">
            <v>운반하역기계, 기계류 외</v>
          </cell>
          <cell r="M223" t="str">
            <v>425-839</v>
          </cell>
          <cell r="N223" t="str">
            <v>경기 안산시 신길동 1054-1 반월공단비</v>
          </cell>
          <cell r="P223" t="str">
            <v>서울 서초구 반포4동 55-11 원곡빌딩 1층</v>
          </cell>
          <cell r="R223" t="str">
            <v>호이스트 및 크레인에 대한 설계, 개발, 생산, 설치, 시공 및 부가서비스</v>
          </cell>
          <cell r="S223" t="str">
            <v>기획실</v>
          </cell>
          <cell r="T223" t="str">
            <v>김성환</v>
          </cell>
          <cell r="U223" t="str">
            <v>실장</v>
          </cell>
          <cell r="V223" t="str">
            <v>031-491-1327</v>
          </cell>
          <cell r="W223" t="str">
            <v>031-491-0241</v>
          </cell>
          <cell r="X223" t="str">
            <v>prc000@korea.com</v>
          </cell>
          <cell r="Z223" t="str">
            <v>ISO 9001:2000</v>
          </cell>
          <cell r="AA223">
            <v>182</v>
          </cell>
          <cell r="AB223">
            <v>2939</v>
          </cell>
          <cell r="AC223">
            <v>58</v>
          </cell>
          <cell r="AD223" t="str">
            <v>QA LIST</v>
          </cell>
          <cell r="AE223" t="str">
            <v>MIC GROUP 김태민</v>
          </cell>
          <cell r="AH223" t="str">
            <v>KMAQA사후</v>
          </cell>
          <cell r="AI223" t="str">
            <v>전환</v>
          </cell>
          <cell r="AJ223" t="str">
            <v>민성동</v>
          </cell>
          <cell r="AK223" t="str">
            <v>민성동</v>
          </cell>
          <cell r="AL223">
            <v>1</v>
          </cell>
          <cell r="AM223">
            <v>4</v>
          </cell>
          <cell r="AN223">
            <v>2</v>
          </cell>
          <cell r="AO223">
            <v>2</v>
          </cell>
          <cell r="AP223">
            <v>110</v>
          </cell>
          <cell r="AQ223">
            <v>0</v>
          </cell>
          <cell r="AV223">
            <v>1</v>
          </cell>
          <cell r="AW223" t="str">
            <v>10월</v>
          </cell>
          <cell r="BC223">
            <v>4</v>
          </cell>
          <cell r="BD223">
            <v>2</v>
          </cell>
          <cell r="BE223">
            <v>37586</v>
          </cell>
          <cell r="BF223">
            <v>37587</v>
          </cell>
          <cell r="BG223" t="str">
            <v>민성동</v>
          </cell>
          <cell r="BJ223" t="str">
            <v>10월</v>
          </cell>
          <cell r="BK223" t="str">
            <v>완료</v>
          </cell>
          <cell r="BL223" t="str">
            <v>2사</v>
          </cell>
          <cell r="BP223">
            <v>1</v>
          </cell>
          <cell r="BQ223" t="str">
            <v>7월</v>
          </cell>
          <cell r="BW223">
            <v>4</v>
          </cell>
          <cell r="BX223">
            <v>2</v>
          </cell>
          <cell r="BY223">
            <v>37586</v>
          </cell>
          <cell r="BZ223">
            <v>37587</v>
          </cell>
          <cell r="CA223" t="str">
            <v>민성동</v>
          </cell>
          <cell r="CD223" t="str">
            <v>8월</v>
          </cell>
          <cell r="CE223" t="str">
            <v>RQM0676</v>
          </cell>
          <cell r="CF223">
            <v>37274</v>
          </cell>
          <cell r="CJ223">
            <v>9</v>
          </cell>
          <cell r="CK223" t="str">
            <v>2사</v>
          </cell>
          <cell r="CL223">
            <v>37591</v>
          </cell>
          <cell r="CM223">
            <v>2</v>
          </cell>
          <cell r="CN223">
            <v>55</v>
          </cell>
          <cell r="CO223">
            <v>8</v>
          </cell>
          <cell r="CQ223">
            <v>0</v>
          </cell>
          <cell r="CR223">
            <v>110</v>
          </cell>
          <cell r="CW223" t="str">
            <v>7월</v>
          </cell>
          <cell r="DD223" t="str">
            <v>10월</v>
          </cell>
          <cell r="DF223" t="str">
            <v>민성동</v>
          </cell>
          <cell r="DJ223">
            <v>2</v>
          </cell>
          <cell r="DK223">
            <v>37586</v>
          </cell>
          <cell r="DL223">
            <v>37587</v>
          </cell>
          <cell r="DM223" t="str">
            <v>민성동</v>
          </cell>
        </row>
        <row r="224">
          <cell r="B224" t="str">
            <v>QM1238</v>
          </cell>
          <cell r="C224">
            <v>5</v>
          </cell>
          <cell r="D224">
            <v>37377</v>
          </cell>
          <cell r="E224" t="str">
            <v>제국건설㈜</v>
          </cell>
          <cell r="H224" t="str">
            <v>박용</v>
          </cell>
          <cell r="J224" t="str">
            <v>105-81-95553</v>
          </cell>
          <cell r="K224" t="str">
            <v>건설</v>
          </cell>
          <cell r="L224" t="str">
            <v>토공, 철근콘크리트 외</v>
          </cell>
          <cell r="M224" t="str">
            <v>121-040</v>
          </cell>
          <cell r="N224" t="str">
            <v>서울 마포구 도화동 250-4 근신빌딩신관 402</v>
          </cell>
          <cell r="R224" t="str">
            <v>토공사, 철근콘크리트, 보링그라우팅, 상하수도, 포장공사에 대한 시공 및 부가서비스</v>
          </cell>
          <cell r="S224" t="str">
            <v>관리부</v>
          </cell>
          <cell r="T224" t="str">
            <v>이세영</v>
          </cell>
          <cell r="U224" t="str">
            <v>이사</v>
          </cell>
          <cell r="V224" t="str">
            <v>02-706-4540</v>
          </cell>
          <cell r="W224" t="str">
            <v>02-706-4542</v>
          </cell>
          <cell r="X224" t="str">
            <v>sw5787@hanmail.net</v>
          </cell>
          <cell r="Z224" t="str">
            <v>ISO 9002:1998</v>
          </cell>
          <cell r="AA224">
            <v>282</v>
          </cell>
          <cell r="AB224">
            <v>4611</v>
          </cell>
          <cell r="AC224">
            <v>23</v>
          </cell>
          <cell r="AD224" t="str">
            <v>QA LIST</v>
          </cell>
          <cell r="AE224" t="str">
            <v>박영재</v>
          </cell>
          <cell r="AF224" t="str">
            <v>김태민</v>
          </cell>
          <cell r="AH224" t="str">
            <v>KMAQA사후</v>
          </cell>
          <cell r="AI224" t="str">
            <v>전환</v>
          </cell>
          <cell r="AJ224" t="str">
            <v>민성동</v>
          </cell>
          <cell r="AK224" t="str">
            <v>민성동</v>
          </cell>
          <cell r="AL224">
            <v>1</v>
          </cell>
          <cell r="AM224">
            <v>2</v>
          </cell>
          <cell r="AN224">
            <v>2</v>
          </cell>
          <cell r="AO224">
            <v>2</v>
          </cell>
          <cell r="AP224">
            <v>110</v>
          </cell>
          <cell r="AQ224">
            <v>0</v>
          </cell>
          <cell r="AV224">
            <v>1</v>
          </cell>
          <cell r="AW224">
            <v>37365</v>
          </cell>
          <cell r="AY224" t="str">
            <v>민창기</v>
          </cell>
          <cell r="BC224">
            <v>2</v>
          </cell>
          <cell r="BD224">
            <v>2</v>
          </cell>
          <cell r="BE224">
            <v>37477</v>
          </cell>
          <cell r="BF224">
            <v>37478</v>
          </cell>
          <cell r="BG224" t="str">
            <v>민성동</v>
          </cell>
          <cell r="BJ224" t="str">
            <v>완료</v>
          </cell>
          <cell r="BK224" t="str">
            <v>완료</v>
          </cell>
          <cell r="BL224" t="str">
            <v>갱신</v>
          </cell>
          <cell r="BP224">
            <v>1</v>
          </cell>
          <cell r="BQ224">
            <v>37365</v>
          </cell>
          <cell r="BS224" t="str">
            <v>민창기</v>
          </cell>
          <cell r="BW224">
            <v>2</v>
          </cell>
          <cell r="BX224">
            <v>2</v>
          </cell>
          <cell r="BY224">
            <v>37477</v>
          </cell>
          <cell r="BZ224">
            <v>37478</v>
          </cell>
          <cell r="CA224" t="str">
            <v>민성동</v>
          </cell>
          <cell r="CD224" t="str">
            <v>완료</v>
          </cell>
          <cell r="CE224" t="str">
            <v>RQM0674</v>
          </cell>
          <cell r="CF224">
            <v>36525</v>
          </cell>
          <cell r="CJ224">
            <v>6</v>
          </cell>
          <cell r="CK224" t="str">
            <v>갱신</v>
          </cell>
          <cell r="CL224">
            <v>37591</v>
          </cell>
          <cell r="CM224">
            <v>2.5</v>
          </cell>
          <cell r="CN224">
            <v>55</v>
          </cell>
          <cell r="CO224">
            <v>4</v>
          </cell>
          <cell r="CQ224">
            <v>0</v>
          </cell>
          <cell r="CR224">
            <v>110</v>
          </cell>
          <cell r="CV224">
            <v>1</v>
          </cell>
          <cell r="CW224">
            <v>37365</v>
          </cell>
          <cell r="CY224" t="str">
            <v>민창기</v>
          </cell>
          <cell r="DC224">
            <v>2</v>
          </cell>
          <cell r="DD224">
            <v>37477</v>
          </cell>
          <cell r="DE224">
            <v>37478</v>
          </cell>
          <cell r="DF224" t="str">
            <v>민성동</v>
          </cell>
          <cell r="EL224">
            <v>2</v>
          </cell>
          <cell r="EM224">
            <v>37477</v>
          </cell>
          <cell r="EN224">
            <v>37478</v>
          </cell>
          <cell r="EO224" t="str">
            <v>민성동</v>
          </cell>
        </row>
        <row r="225">
          <cell r="B225" t="str">
            <v>QM1239</v>
          </cell>
          <cell r="C225">
            <v>5</v>
          </cell>
          <cell r="D225">
            <v>37383</v>
          </cell>
          <cell r="E225" t="str">
            <v>영남전기통신㈜</v>
          </cell>
          <cell r="H225" t="str">
            <v>장구현</v>
          </cell>
          <cell r="J225" t="str">
            <v>211-81-45912</v>
          </cell>
          <cell r="K225" t="str">
            <v>건설업, 도,소매</v>
          </cell>
          <cell r="L225" t="str">
            <v>정보통신공사 외</v>
          </cell>
          <cell r="M225" t="str">
            <v>135-010</v>
          </cell>
          <cell r="N225" t="str">
            <v>서울 강남구 논현동 238-13</v>
          </cell>
          <cell r="R225" t="str">
            <v>전기 및 통신시설공사에 대한 시공 및 부가서비스</v>
          </cell>
          <cell r="S225" t="str">
            <v>공사관리부</v>
          </cell>
          <cell r="T225" t="str">
            <v>김사홍</v>
          </cell>
          <cell r="U225" t="str">
            <v>부장</v>
          </cell>
          <cell r="V225" t="str">
            <v>02-540-2400</v>
          </cell>
          <cell r="W225" t="str">
            <v>02-540-2366</v>
          </cell>
          <cell r="X225" t="str">
            <v>yntc@chollian.net</v>
          </cell>
          <cell r="Z225" t="str">
            <v>ISO 9002:1994</v>
          </cell>
          <cell r="AA225">
            <v>283</v>
          </cell>
          <cell r="AB225" t="str">
            <v>46314632</v>
          </cell>
          <cell r="AC225">
            <v>30</v>
          </cell>
          <cell r="AD225" t="str">
            <v>QA LIST</v>
          </cell>
          <cell r="AG225" t="str">
            <v>KMAQA사후</v>
          </cell>
          <cell r="AH225" t="str">
            <v>KMAQA사후</v>
          </cell>
          <cell r="AI225" t="str">
            <v>전환</v>
          </cell>
          <cell r="AJ225" t="str">
            <v>김용권</v>
          </cell>
          <cell r="AK225" t="str">
            <v>김용권</v>
          </cell>
          <cell r="AM225">
            <v>2</v>
          </cell>
          <cell r="AN225">
            <v>2</v>
          </cell>
          <cell r="AO225">
            <v>2</v>
          </cell>
          <cell r="AP225">
            <v>110</v>
          </cell>
          <cell r="AQ225">
            <v>0</v>
          </cell>
          <cell r="BC225">
            <v>2</v>
          </cell>
          <cell r="BD225">
            <v>2</v>
          </cell>
          <cell r="BE225">
            <v>37404</v>
          </cell>
          <cell r="BF225" t="str">
            <v>박민</v>
          </cell>
          <cell r="BG225" t="str">
            <v>김용권</v>
          </cell>
          <cell r="BH225" t="str">
            <v>이창섭</v>
          </cell>
          <cell r="BJ225" t="str">
            <v>이광식</v>
          </cell>
          <cell r="BK225" t="str">
            <v>완료</v>
          </cell>
          <cell r="BL225" t="str">
            <v>갱신</v>
          </cell>
          <cell r="BW225">
            <v>3</v>
          </cell>
          <cell r="BX225">
            <v>2</v>
          </cell>
          <cell r="BY225">
            <v>37404</v>
          </cell>
          <cell r="BZ225" t="str">
            <v>박민</v>
          </cell>
          <cell r="CA225" t="str">
            <v>김용권</v>
          </cell>
          <cell r="CB225" t="str">
            <v>이창섭</v>
          </cell>
          <cell r="CD225" t="str">
            <v>이광식</v>
          </cell>
          <cell r="CE225" t="str">
            <v>RQM0672</v>
          </cell>
          <cell r="CF225">
            <v>35419</v>
          </cell>
          <cell r="CG225">
            <v>36514</v>
          </cell>
          <cell r="CJ225">
            <v>9</v>
          </cell>
          <cell r="CK225" t="str">
            <v>갱신</v>
          </cell>
          <cell r="CL225">
            <v>37591</v>
          </cell>
          <cell r="CM225">
            <v>4</v>
          </cell>
          <cell r="CN225">
            <v>55</v>
          </cell>
          <cell r="CO225">
            <v>4</v>
          </cell>
          <cell r="CQ225">
            <v>0</v>
          </cell>
          <cell r="CR225">
            <v>110</v>
          </cell>
          <cell r="DC225">
            <v>2</v>
          </cell>
          <cell r="DD225">
            <v>37404</v>
          </cell>
          <cell r="DF225" t="str">
            <v>김용권</v>
          </cell>
          <cell r="DG225" t="str">
            <v>이창섭</v>
          </cell>
          <cell r="DI225" t="str">
            <v>이광식</v>
          </cell>
          <cell r="DX225">
            <v>2</v>
          </cell>
          <cell r="DY225">
            <v>37404</v>
          </cell>
          <cell r="EA225" t="str">
            <v>김용권</v>
          </cell>
          <cell r="EB225" t="str">
            <v>이창섭</v>
          </cell>
          <cell r="ED225" t="str">
            <v>이광식</v>
          </cell>
        </row>
        <row r="226">
          <cell r="B226" t="str">
            <v>QS1240</v>
          </cell>
          <cell r="C226">
            <v>5</v>
          </cell>
          <cell r="D226">
            <v>37384</v>
          </cell>
          <cell r="E226" t="str">
            <v>KJ화학㈜</v>
          </cell>
          <cell r="H226" t="str">
            <v>진창식</v>
          </cell>
          <cell r="J226" t="str">
            <v>609-81-36508</v>
          </cell>
          <cell r="K226" t="str">
            <v>제조</v>
          </cell>
          <cell r="L226" t="str">
            <v>전자부품사출</v>
          </cell>
          <cell r="M226" t="str">
            <v>641-847</v>
          </cell>
          <cell r="N226" t="str">
            <v>경남 창원시 팔용동 61-19</v>
          </cell>
          <cell r="R226" t="str">
            <v>전기전자, 자동차 및 음향기기용 부품, 포장운반용기제품의 설계, 개발, 생산 및 부가서비스(Fan, case, impeller, pannel, grill류의 성형부품 및 조립품 shaft, bushing, plate류의 기계 절삭품 및 조립품)</v>
          </cell>
          <cell r="S226" t="str">
            <v>기획개발부</v>
          </cell>
          <cell r="T226" t="str">
            <v>주상호</v>
          </cell>
          <cell r="U226" t="str">
            <v>차장</v>
          </cell>
          <cell r="V226" t="str">
            <v>055-252-7661</v>
          </cell>
          <cell r="W226" t="str">
            <v>055-252-7663</v>
          </cell>
          <cell r="Z226" t="str">
            <v>QS 9000/9001</v>
          </cell>
          <cell r="AA226">
            <v>224</v>
          </cell>
          <cell r="AB226">
            <v>3430</v>
          </cell>
          <cell r="AC226">
            <v>14</v>
          </cell>
          <cell r="AD226" t="str">
            <v>부산지사</v>
          </cell>
          <cell r="AF226" t="str">
            <v>부산지사</v>
          </cell>
          <cell r="AG226" t="str">
            <v>지급</v>
          </cell>
          <cell r="AH226" t="str">
            <v>전환</v>
          </cell>
          <cell r="AI226" t="str">
            <v>신규</v>
          </cell>
          <cell r="AJ226" t="str">
            <v>부산지사</v>
          </cell>
          <cell r="AK226" t="str">
            <v>김홍택</v>
          </cell>
          <cell r="AL226">
            <v>1</v>
          </cell>
          <cell r="AM226">
            <v>1</v>
          </cell>
          <cell r="AN226">
            <v>2</v>
          </cell>
          <cell r="AO226">
            <v>3</v>
          </cell>
          <cell r="AP226">
            <v>220</v>
          </cell>
          <cell r="AQ226">
            <v>55</v>
          </cell>
          <cell r="AV226">
            <v>1</v>
          </cell>
          <cell r="AW226">
            <v>1</v>
          </cell>
          <cell r="AX226">
            <v>37389</v>
          </cell>
          <cell r="AY226" t="str">
            <v>박민</v>
          </cell>
          <cell r="AZ226" t="str">
            <v>김홍택</v>
          </cell>
          <cell r="BC226">
            <v>4</v>
          </cell>
          <cell r="BD226">
            <v>2</v>
          </cell>
          <cell r="BE226">
            <v>37399</v>
          </cell>
          <cell r="BF226" t="str">
            <v>박민</v>
          </cell>
          <cell r="BG226" t="str">
            <v>김홍택</v>
          </cell>
          <cell r="BH226" t="str">
            <v>김희민</v>
          </cell>
          <cell r="BJ226" t="str">
            <v>10월</v>
          </cell>
          <cell r="BK226" t="str">
            <v>완료</v>
          </cell>
          <cell r="BL226" t="str">
            <v>1사</v>
          </cell>
          <cell r="BP226">
            <v>1</v>
          </cell>
          <cell r="BQ226">
            <v>1</v>
          </cell>
          <cell r="BR226">
            <v>37389</v>
          </cell>
          <cell r="BS226" t="str">
            <v>박민</v>
          </cell>
          <cell r="BT226" t="str">
            <v>김홍택</v>
          </cell>
          <cell r="BW226">
            <v>4</v>
          </cell>
          <cell r="BX226">
            <v>2</v>
          </cell>
          <cell r="BY226">
            <v>37399</v>
          </cell>
          <cell r="BZ226" t="str">
            <v>박민</v>
          </cell>
          <cell r="CA226" t="str">
            <v>김홍택</v>
          </cell>
          <cell r="CB226" t="str">
            <v>김희민</v>
          </cell>
          <cell r="CD226" t="str">
            <v>9월</v>
          </cell>
          <cell r="CE226" t="str">
            <v>RQM0717/RQS0024</v>
          </cell>
          <cell r="CF226">
            <v>37400</v>
          </cell>
          <cell r="CG226">
            <v>36439</v>
          </cell>
          <cell r="CJ226">
            <v>6</v>
          </cell>
          <cell r="CK226" t="str">
            <v>1사</v>
          </cell>
          <cell r="CL226">
            <v>37591</v>
          </cell>
          <cell r="CM226">
            <v>1</v>
          </cell>
          <cell r="CN226">
            <v>55</v>
          </cell>
          <cell r="CO226">
            <v>16</v>
          </cell>
          <cell r="CQ226">
            <v>55</v>
          </cell>
          <cell r="CR226">
            <v>110</v>
          </cell>
          <cell r="CT226">
            <v>0</v>
          </cell>
          <cell r="CU226">
            <v>32</v>
          </cell>
          <cell r="CV226">
            <v>1</v>
          </cell>
          <cell r="CW226">
            <v>37389</v>
          </cell>
          <cell r="CY226" t="str">
            <v>김홍택</v>
          </cell>
          <cell r="DC226">
            <v>2</v>
          </cell>
          <cell r="DD226">
            <v>37399</v>
          </cell>
          <cell r="DF226" t="str">
            <v>김홍택</v>
          </cell>
          <cell r="DG226" t="str">
            <v>김희민</v>
          </cell>
        </row>
        <row r="227">
          <cell r="B227" t="str">
            <v>QM1242</v>
          </cell>
          <cell r="C227">
            <v>5</v>
          </cell>
          <cell r="D227">
            <v>37385</v>
          </cell>
          <cell r="E227" t="str">
            <v>㈜한힘테크놀러지</v>
          </cell>
          <cell r="H227" t="str">
            <v>김성표</v>
          </cell>
          <cell r="J227" t="str">
            <v>136-81-31683</v>
          </cell>
          <cell r="K227" t="str">
            <v>제조, 도매, 부동산</v>
          </cell>
          <cell r="L227" t="str">
            <v>염소 및 약품 투입설비 표면세척기 등</v>
          </cell>
          <cell r="M227" t="str">
            <v>404-270</v>
          </cell>
          <cell r="N227" t="str">
            <v>인천시 서구 불노동 577-4</v>
          </cell>
          <cell r="R227" t="str">
            <v>수처리설비(혼화기, 응집기, 슬럿지콜렉타, 여과지하부집수장치, 표면세척기, 염소투입설비, 약품투입설비, 여과기, 스크린(세목,조목), 침사인양기, 탈수설비, 폭기기, 소화조설비, 자동제어설비, 계장설비, 차아염소산나트륨발생장치, 이산화염소발생장치, 해수담수화설비)에 대한 설계, 개발, 생산, 설치 및 부가서비스</v>
          </cell>
          <cell r="S227" t="str">
            <v>품질</v>
          </cell>
          <cell r="T227" t="str">
            <v>이창희</v>
          </cell>
          <cell r="U227" t="str">
            <v>이사</v>
          </cell>
          <cell r="V227" t="str">
            <v>032-564-5001</v>
          </cell>
          <cell r="W227" t="str">
            <v>032-564-4050</v>
          </cell>
          <cell r="Z227" t="str">
            <v>ISO 9001:2000</v>
          </cell>
          <cell r="AA227" t="str">
            <v>182284</v>
          </cell>
          <cell r="AB227" t="str">
            <v>29394620</v>
          </cell>
          <cell r="AC227">
            <v>15</v>
          </cell>
          <cell r="AD227" t="str">
            <v>QA LIST</v>
          </cell>
          <cell r="AE227" t="str">
            <v>박재형</v>
          </cell>
          <cell r="AF227" t="str">
            <v>박재형</v>
          </cell>
          <cell r="AG227" t="str">
            <v>CCAS사후</v>
          </cell>
          <cell r="AH227" t="str">
            <v>KMAQA갱신</v>
          </cell>
          <cell r="AI227" t="str">
            <v>전환</v>
          </cell>
          <cell r="AJ227" t="str">
            <v>민성동</v>
          </cell>
          <cell r="AK227" t="str">
            <v>민성동</v>
          </cell>
          <cell r="AM227">
            <v>0.5</v>
          </cell>
          <cell r="AN227">
            <v>2</v>
          </cell>
          <cell r="AO227">
            <v>2.5</v>
          </cell>
          <cell r="AP227">
            <v>110</v>
          </cell>
          <cell r="AQ227">
            <v>0</v>
          </cell>
          <cell r="AW227">
            <v>0.5</v>
          </cell>
          <cell r="AX227">
            <v>37400</v>
          </cell>
          <cell r="AZ227" t="str">
            <v xml:space="preserve">민성동 </v>
          </cell>
          <cell r="BC227">
            <v>1</v>
          </cell>
          <cell r="BD227">
            <v>2</v>
          </cell>
          <cell r="BE227">
            <v>37405</v>
          </cell>
          <cell r="BF227" t="str">
            <v>김흥석</v>
          </cell>
          <cell r="BG227" t="str">
            <v>민성동</v>
          </cell>
          <cell r="BH227" t="str">
            <v>홍시중</v>
          </cell>
          <cell r="BJ227" t="str">
            <v>완료</v>
          </cell>
          <cell r="BK227" t="str">
            <v>완료</v>
          </cell>
          <cell r="BL227" t="str">
            <v>1사</v>
          </cell>
          <cell r="BQ227">
            <v>0.5</v>
          </cell>
          <cell r="BR227">
            <v>37400</v>
          </cell>
          <cell r="BT227" t="str">
            <v xml:space="preserve">민성동 </v>
          </cell>
          <cell r="BW227">
            <v>1</v>
          </cell>
          <cell r="BX227">
            <v>2</v>
          </cell>
          <cell r="BY227">
            <v>37405</v>
          </cell>
          <cell r="BZ227" t="str">
            <v>김흥석</v>
          </cell>
          <cell r="CA227" t="str">
            <v>민성동</v>
          </cell>
          <cell r="CB227" t="str">
            <v>홍시중</v>
          </cell>
          <cell r="CD227" t="str">
            <v>완료</v>
          </cell>
          <cell r="CE227" t="str">
            <v>RQM0764</v>
          </cell>
          <cell r="CF227">
            <v>36315</v>
          </cell>
          <cell r="CG227">
            <v>37415</v>
          </cell>
          <cell r="CJ227">
            <v>9</v>
          </cell>
          <cell r="CK227" t="str">
            <v>1사</v>
          </cell>
          <cell r="CL227">
            <v>37653</v>
          </cell>
          <cell r="CM227">
            <v>2</v>
          </cell>
          <cell r="CN227">
            <v>55</v>
          </cell>
          <cell r="CO227">
            <v>8</v>
          </cell>
          <cell r="CQ227">
            <v>27.5</v>
          </cell>
          <cell r="CR227">
            <v>110</v>
          </cell>
          <cell r="CT227">
            <v>0</v>
          </cell>
          <cell r="CU227">
            <v>4</v>
          </cell>
          <cell r="CV227">
            <v>0.5</v>
          </cell>
          <cell r="CW227">
            <v>37400</v>
          </cell>
          <cell r="CY227" t="str">
            <v xml:space="preserve">민성동 </v>
          </cell>
          <cell r="DC227">
            <v>2</v>
          </cell>
          <cell r="DD227">
            <v>37405</v>
          </cell>
          <cell r="DF227" t="str">
            <v>민성동</v>
          </cell>
          <cell r="DG227" t="str">
            <v>홍시중</v>
          </cell>
        </row>
        <row r="228">
          <cell r="B228" t="str">
            <v>QM1243</v>
          </cell>
          <cell r="C228">
            <v>5</v>
          </cell>
          <cell r="D228">
            <v>37383</v>
          </cell>
          <cell r="E228" t="str">
            <v>성림전설㈜</v>
          </cell>
          <cell r="H228" t="str">
            <v>김재식</v>
          </cell>
          <cell r="J228" t="str">
            <v>134-81-37546</v>
          </cell>
          <cell r="K228" t="str">
            <v>건설</v>
          </cell>
          <cell r="L228" t="str">
            <v>전기, 소방공사</v>
          </cell>
          <cell r="M228" t="str">
            <v>425-180</v>
          </cell>
          <cell r="N228" t="str">
            <v>경기도 안산시 본오동 679-6</v>
          </cell>
          <cell r="R228" t="str">
            <v>전기공사에 대한 시공</v>
          </cell>
          <cell r="S228" t="str">
            <v>총무부</v>
          </cell>
          <cell r="T228" t="str">
            <v>김성겸</v>
          </cell>
          <cell r="U228" t="str">
            <v>상무</v>
          </cell>
          <cell r="V228" t="str">
            <v>031-407-7322</v>
          </cell>
          <cell r="W228" t="str">
            <v>031-409-6001</v>
          </cell>
          <cell r="Z228" t="str">
            <v>ISO 9001:2000</v>
          </cell>
          <cell r="AA228">
            <v>284</v>
          </cell>
          <cell r="AB228">
            <v>4620</v>
          </cell>
          <cell r="AC228">
            <v>15</v>
          </cell>
          <cell r="AD228" t="str">
            <v>QA LIST</v>
          </cell>
          <cell r="AE228" t="str">
            <v>박재형</v>
          </cell>
          <cell r="AF228" t="str">
            <v>박재형</v>
          </cell>
          <cell r="AG228" t="str">
            <v>CCAS최초</v>
          </cell>
          <cell r="AH228" t="str">
            <v>KMAQA갱신</v>
          </cell>
          <cell r="AI228" t="str">
            <v>전환</v>
          </cell>
          <cell r="AJ228" t="str">
            <v>민성동</v>
          </cell>
          <cell r="AK228" t="str">
            <v>민성동</v>
          </cell>
          <cell r="AL228">
            <v>0.5</v>
          </cell>
          <cell r="AM228">
            <v>0.5</v>
          </cell>
          <cell r="AN228">
            <v>2</v>
          </cell>
          <cell r="AO228">
            <v>2.5</v>
          </cell>
          <cell r="AP228">
            <v>137.5</v>
          </cell>
          <cell r="AQ228">
            <v>0</v>
          </cell>
          <cell r="AV228">
            <v>0.5</v>
          </cell>
          <cell r="AW228">
            <v>0.5</v>
          </cell>
          <cell r="AX228">
            <v>37401</v>
          </cell>
          <cell r="AY228" t="str">
            <v>송철근</v>
          </cell>
          <cell r="AZ228" t="str">
            <v xml:space="preserve">민성동 </v>
          </cell>
          <cell r="BC228">
            <v>1.5</v>
          </cell>
          <cell r="BD228">
            <v>2</v>
          </cell>
          <cell r="BE228">
            <v>37418</v>
          </cell>
          <cell r="BF228">
            <v>37419</v>
          </cell>
          <cell r="BG228" t="str">
            <v>민성동</v>
          </cell>
          <cell r="BJ228" t="str">
            <v>완료</v>
          </cell>
          <cell r="BK228" t="str">
            <v>완료</v>
          </cell>
          <cell r="BL228" t="str">
            <v>1사</v>
          </cell>
          <cell r="BP228">
            <v>0.5</v>
          </cell>
          <cell r="BQ228">
            <v>0.5</v>
          </cell>
          <cell r="BR228">
            <v>37401</v>
          </cell>
          <cell r="BS228" t="str">
            <v>송철근</v>
          </cell>
          <cell r="BT228" t="str">
            <v xml:space="preserve">민성동 </v>
          </cell>
          <cell r="BW228">
            <v>1.5</v>
          </cell>
          <cell r="BX228">
            <v>2</v>
          </cell>
          <cell r="BY228">
            <v>37418</v>
          </cell>
          <cell r="BZ228">
            <v>37419</v>
          </cell>
          <cell r="CA228" t="str">
            <v>민성동</v>
          </cell>
          <cell r="CD228" t="str">
            <v>완료</v>
          </cell>
          <cell r="CE228" t="str">
            <v>RQM0673</v>
          </cell>
          <cell r="CF228">
            <v>36329</v>
          </cell>
          <cell r="CG228">
            <v>37422</v>
          </cell>
          <cell r="CJ228">
            <v>9</v>
          </cell>
          <cell r="CK228" t="str">
            <v>1사</v>
          </cell>
          <cell r="CL228">
            <v>37681</v>
          </cell>
          <cell r="CM228">
            <v>1.5</v>
          </cell>
          <cell r="CN228">
            <v>55</v>
          </cell>
          <cell r="CO228">
            <v>8</v>
          </cell>
          <cell r="CQ228">
            <v>27.5</v>
          </cell>
          <cell r="CR228">
            <v>110</v>
          </cell>
          <cell r="CT228">
            <v>4</v>
          </cell>
          <cell r="CU228">
            <v>8</v>
          </cell>
          <cell r="CV228">
            <v>0.5</v>
          </cell>
          <cell r="CW228">
            <v>37401</v>
          </cell>
          <cell r="CY228" t="str">
            <v xml:space="preserve">민성동 </v>
          </cell>
          <cell r="DC228">
            <v>2</v>
          </cell>
          <cell r="DD228">
            <v>37418</v>
          </cell>
          <cell r="DE228">
            <v>37419</v>
          </cell>
          <cell r="DF228" t="str">
            <v>민성동</v>
          </cell>
        </row>
        <row r="229">
          <cell r="B229" t="str">
            <v>QS1244</v>
          </cell>
          <cell r="C229">
            <v>5</v>
          </cell>
          <cell r="D229">
            <v>37385</v>
          </cell>
          <cell r="E229" t="str">
            <v>㈜세정</v>
          </cell>
          <cell r="H229" t="str">
            <v>정용한</v>
          </cell>
          <cell r="J229" t="str">
            <v>312-81-20645</v>
          </cell>
          <cell r="K229" t="str">
            <v>제조</v>
          </cell>
          <cell r="L229" t="str">
            <v>자동차부품</v>
          </cell>
          <cell r="M229" t="str">
            <v>336-874</v>
          </cell>
          <cell r="N229" t="str">
            <v>충남 아산시 둔포면 신남리 606</v>
          </cell>
          <cell r="R229" t="str">
            <v>머들러 어셈블리 및 배기 매니폴드 카타리틱 어셈블리에 대한 생산 및 부가서비스</v>
          </cell>
          <cell r="S229" t="str">
            <v>품질관리팀</v>
          </cell>
          <cell r="T229" t="str">
            <v>이길곤</v>
          </cell>
          <cell r="U229" t="str">
            <v>대리</v>
          </cell>
          <cell r="V229" t="str">
            <v>041-539-9881</v>
          </cell>
          <cell r="W229" t="str">
            <v>041-539-9898</v>
          </cell>
          <cell r="Z229" t="str">
            <v>QS 9000/9002</v>
          </cell>
          <cell r="AA229">
            <v>224</v>
          </cell>
          <cell r="AB229">
            <v>3430</v>
          </cell>
          <cell r="AC229">
            <v>133</v>
          </cell>
          <cell r="AD229" t="str">
            <v>QA LIST</v>
          </cell>
          <cell r="AE229" t="str">
            <v>KSAC 장상성 위원</v>
          </cell>
          <cell r="AG229" t="str">
            <v>KMAQA사후</v>
          </cell>
          <cell r="AH229" t="str">
            <v>KMAQA사후</v>
          </cell>
          <cell r="AI229" t="str">
            <v>전환</v>
          </cell>
          <cell r="AJ229" t="str">
            <v>민창기</v>
          </cell>
          <cell r="AK229" t="str">
            <v>민창기</v>
          </cell>
          <cell r="AM229">
            <v>1.5</v>
          </cell>
          <cell r="AN229">
            <v>2</v>
          </cell>
          <cell r="AO229">
            <v>2</v>
          </cell>
          <cell r="AP229">
            <v>110</v>
          </cell>
          <cell r="AQ229">
            <v>0</v>
          </cell>
          <cell r="BC229">
            <v>1.5</v>
          </cell>
          <cell r="BD229">
            <v>2</v>
          </cell>
          <cell r="BE229">
            <v>37414</v>
          </cell>
          <cell r="BF229" t="str">
            <v>민성동</v>
          </cell>
          <cell r="BG229" t="str">
            <v>민창기</v>
          </cell>
          <cell r="BH229" t="str">
            <v>최진철</v>
          </cell>
          <cell r="BJ229" t="str">
            <v>완료</v>
          </cell>
          <cell r="BK229" t="str">
            <v>완료</v>
          </cell>
          <cell r="BL229" t="str">
            <v>5사</v>
          </cell>
          <cell r="BP229">
            <v>0.5</v>
          </cell>
          <cell r="BQ229">
            <v>37488</v>
          </cell>
          <cell r="BS229" t="str">
            <v>민성동</v>
          </cell>
          <cell r="BW229">
            <v>2</v>
          </cell>
          <cell r="BX229">
            <v>2</v>
          </cell>
          <cell r="BY229">
            <v>37414</v>
          </cell>
          <cell r="BZ229" t="str">
            <v>민성동</v>
          </cell>
          <cell r="CA229" t="str">
            <v>민창기</v>
          </cell>
          <cell r="CB229" t="str">
            <v>최진철</v>
          </cell>
          <cell r="CD229" t="str">
            <v>완료</v>
          </cell>
          <cell r="CE229" t="str">
            <v>RQM0719/RQS0025</v>
          </cell>
          <cell r="CF229">
            <v>36655</v>
          </cell>
          <cell r="CJ229">
            <v>6</v>
          </cell>
          <cell r="CK229" t="str">
            <v>5사</v>
          </cell>
          <cell r="CL229">
            <v>37591</v>
          </cell>
          <cell r="CM229">
            <v>2</v>
          </cell>
          <cell r="CN229">
            <v>55</v>
          </cell>
          <cell r="CO229">
            <v>12</v>
          </cell>
          <cell r="CQ229">
            <v>0</v>
          </cell>
          <cell r="CR229">
            <v>110</v>
          </cell>
          <cell r="CV229">
            <v>0.5</v>
          </cell>
          <cell r="CW229">
            <v>37488</v>
          </cell>
          <cell r="CY229" t="str">
            <v>민성동</v>
          </cell>
          <cell r="DC229">
            <v>2</v>
          </cell>
          <cell r="DD229">
            <v>37496</v>
          </cell>
          <cell r="DE229">
            <v>37497</v>
          </cell>
          <cell r="DF229" t="str">
            <v>민성동</v>
          </cell>
          <cell r="EE229">
            <v>2</v>
          </cell>
          <cell r="EF229">
            <v>37414</v>
          </cell>
          <cell r="EH229" t="str">
            <v>민창기</v>
          </cell>
          <cell r="EI229" t="str">
            <v>최진철</v>
          </cell>
        </row>
        <row r="230">
          <cell r="B230" t="str">
            <v>QM1245</v>
          </cell>
          <cell r="C230">
            <v>5</v>
          </cell>
          <cell r="D230">
            <v>37386</v>
          </cell>
          <cell r="E230" t="str">
            <v>은광정밀</v>
          </cell>
          <cell r="H230" t="str">
            <v>신순철</v>
          </cell>
          <cell r="J230" t="str">
            <v>137-06-63648</v>
          </cell>
          <cell r="K230" t="str">
            <v>조립금속제품제조업</v>
          </cell>
          <cell r="L230" t="str">
            <v>볼트, 너트 및 나사제품</v>
          </cell>
          <cell r="M230" t="str">
            <v>404-824</v>
          </cell>
          <cell r="N230" t="str">
            <v>인천 서구 석남동 223-462</v>
          </cell>
          <cell r="R230" t="str">
            <v>조립금속제품 및 정밀절삭가공부품의 생산, 판매 및 서비스</v>
          </cell>
          <cell r="S230" t="str">
            <v>품질보증부</v>
          </cell>
          <cell r="T230" t="str">
            <v>김동천</v>
          </cell>
          <cell r="U230" t="str">
            <v>과장</v>
          </cell>
          <cell r="V230" t="str">
            <v>032-581-7066</v>
          </cell>
          <cell r="W230" t="str">
            <v>032-581-7065</v>
          </cell>
          <cell r="Z230" t="str">
            <v>ISO 9001:2000</v>
          </cell>
          <cell r="AA230">
            <v>172</v>
          </cell>
          <cell r="AB230">
            <v>2899</v>
          </cell>
          <cell r="AC230">
            <v>5</v>
          </cell>
          <cell r="AD230" t="str">
            <v>경기지사</v>
          </cell>
          <cell r="AF230" t="str">
            <v>경기지사</v>
          </cell>
          <cell r="AG230" t="str">
            <v>KMAQA사후</v>
          </cell>
          <cell r="AH230" t="str">
            <v>전환</v>
          </cell>
          <cell r="AI230" t="str">
            <v>신규</v>
          </cell>
          <cell r="AJ230" t="str">
            <v>경기지사</v>
          </cell>
          <cell r="AK230" t="str">
            <v>홍시중</v>
          </cell>
          <cell r="AM230">
            <v>0.5</v>
          </cell>
          <cell r="AN230">
            <v>1.5</v>
          </cell>
          <cell r="AO230">
            <v>2</v>
          </cell>
          <cell r="AP230">
            <v>110</v>
          </cell>
          <cell r="AQ230">
            <v>0</v>
          </cell>
          <cell r="AW230">
            <v>0.5</v>
          </cell>
          <cell r="AX230">
            <v>37408</v>
          </cell>
          <cell r="AZ230" t="str">
            <v>홍시중</v>
          </cell>
          <cell r="BC230">
            <v>2</v>
          </cell>
          <cell r="BD230">
            <v>1.5</v>
          </cell>
          <cell r="BE230" t="str">
            <v>9월</v>
          </cell>
          <cell r="BF230" t="str">
            <v>민성동</v>
          </cell>
          <cell r="BG230" t="str">
            <v>홍시중</v>
          </cell>
          <cell r="BJ230" t="str">
            <v>10월</v>
          </cell>
          <cell r="BK230" t="str">
            <v>12월</v>
          </cell>
          <cell r="BL230" t="str">
            <v>최초</v>
          </cell>
          <cell r="BQ230">
            <v>0.5</v>
          </cell>
          <cell r="BR230">
            <v>37408</v>
          </cell>
          <cell r="BT230" t="str">
            <v>홍시중</v>
          </cell>
          <cell r="BX230">
            <v>1.5</v>
          </cell>
          <cell r="BY230" t="str">
            <v>7월</v>
          </cell>
          <cell r="BZ230" t="str">
            <v>민성동</v>
          </cell>
          <cell r="CA230" t="str">
            <v>홍시중</v>
          </cell>
          <cell r="CD230" t="str">
            <v>10월</v>
          </cell>
          <cell r="CE230" t="e">
            <v>#N/A</v>
          </cell>
          <cell r="CJ230">
            <v>9</v>
          </cell>
          <cell r="CL230">
            <v>37591</v>
          </cell>
          <cell r="CM230">
            <v>1.5</v>
          </cell>
          <cell r="CN230">
            <v>55</v>
          </cell>
          <cell r="CO230">
            <v>8</v>
          </cell>
          <cell r="CQ230">
            <v>27.5</v>
          </cell>
          <cell r="CR230">
            <v>82.5</v>
          </cell>
          <cell r="CW230">
            <v>37408</v>
          </cell>
          <cell r="CY230" t="str">
            <v>홍시중</v>
          </cell>
          <cell r="DD230" t="str">
            <v>6월</v>
          </cell>
          <cell r="DF230" t="str">
            <v>홍시중</v>
          </cell>
        </row>
        <row r="231">
          <cell r="B231" t="str">
            <v>QM1246</v>
          </cell>
          <cell r="C231">
            <v>5</v>
          </cell>
          <cell r="D231">
            <v>37386</v>
          </cell>
          <cell r="E231" t="str">
            <v>일신산업기계</v>
          </cell>
          <cell r="H231" t="str">
            <v>박현순</v>
          </cell>
          <cell r="J231" t="str">
            <v>122-16-74822</v>
          </cell>
          <cell r="K231" t="str">
            <v>제조업</v>
          </cell>
          <cell r="L231" t="str">
            <v>일반저울, 피스톤</v>
          </cell>
          <cell r="M231" t="str">
            <v>421-150</v>
          </cell>
          <cell r="N231" t="str">
            <v>경기 부천시 오정구 삼정동 48-98</v>
          </cell>
          <cell r="R231" t="str">
            <v>유압부품, 금구, 카프링 및 정밀절삭 가공부품의 생산, 판매 및 서비스</v>
          </cell>
          <cell r="S231" t="str">
            <v>품질보증부</v>
          </cell>
          <cell r="T231" t="str">
            <v>송지영</v>
          </cell>
          <cell r="U231" t="str">
            <v>사원</v>
          </cell>
          <cell r="V231" t="str">
            <v>032-682-8690</v>
          </cell>
          <cell r="W231" t="str">
            <v>032-684-9230</v>
          </cell>
          <cell r="Z231" t="str">
            <v>ISO 9001:2000</v>
          </cell>
          <cell r="AA231">
            <v>172</v>
          </cell>
          <cell r="AB231">
            <v>2892</v>
          </cell>
          <cell r="AC231">
            <v>9</v>
          </cell>
          <cell r="AD231" t="str">
            <v>경기지사</v>
          </cell>
          <cell r="AE231" t="str">
            <v>박영재</v>
          </cell>
          <cell r="AF231" t="str">
            <v>경기지사</v>
          </cell>
          <cell r="AG231" t="str">
            <v>지급</v>
          </cell>
          <cell r="AH231" t="str">
            <v>전환</v>
          </cell>
          <cell r="AI231" t="str">
            <v>신규</v>
          </cell>
          <cell r="AJ231" t="str">
            <v>경기지사</v>
          </cell>
          <cell r="AK231" t="str">
            <v>정태호</v>
          </cell>
          <cell r="AM231">
            <v>0.5</v>
          </cell>
          <cell r="AN231">
            <v>1.5</v>
          </cell>
          <cell r="AO231">
            <v>2</v>
          </cell>
          <cell r="AP231">
            <v>110</v>
          </cell>
          <cell r="AQ231">
            <v>0</v>
          </cell>
          <cell r="AW231">
            <v>0.5</v>
          </cell>
          <cell r="AX231">
            <v>37404</v>
          </cell>
          <cell r="AZ231" t="str">
            <v>정태호</v>
          </cell>
          <cell r="BC231">
            <v>2</v>
          </cell>
          <cell r="BD231">
            <v>1.5</v>
          </cell>
          <cell r="BE231">
            <v>37414</v>
          </cell>
          <cell r="BF231">
            <v>37415</v>
          </cell>
          <cell r="BG231" t="str">
            <v>정태호</v>
          </cell>
          <cell r="BJ231" t="str">
            <v>완료</v>
          </cell>
          <cell r="BK231" t="str">
            <v>완료</v>
          </cell>
          <cell r="BL231" t="str">
            <v>1사</v>
          </cell>
          <cell r="BQ231">
            <v>0.5</v>
          </cell>
          <cell r="BR231">
            <v>37404</v>
          </cell>
          <cell r="BT231" t="str">
            <v>정태호</v>
          </cell>
          <cell r="BW231">
            <v>2</v>
          </cell>
          <cell r="BX231">
            <v>1.5</v>
          </cell>
          <cell r="BY231">
            <v>37414</v>
          </cell>
          <cell r="BZ231">
            <v>37415</v>
          </cell>
          <cell r="CA231" t="str">
            <v>정태호</v>
          </cell>
          <cell r="CD231" t="str">
            <v>8월</v>
          </cell>
          <cell r="CE231" t="str">
            <v>RQM0813</v>
          </cell>
          <cell r="CF231">
            <v>36525</v>
          </cell>
          <cell r="CJ231">
            <v>6</v>
          </cell>
          <cell r="CK231" t="str">
            <v>1사</v>
          </cell>
          <cell r="CL231">
            <v>37591</v>
          </cell>
          <cell r="CM231">
            <v>2.5</v>
          </cell>
          <cell r="CN231">
            <v>55</v>
          </cell>
          <cell r="CO231">
            <v>8</v>
          </cell>
          <cell r="CQ231">
            <v>27.5</v>
          </cell>
          <cell r="CR231">
            <v>82.5</v>
          </cell>
          <cell r="CT231">
            <v>0</v>
          </cell>
          <cell r="CU231">
            <v>8</v>
          </cell>
          <cell r="CW231">
            <v>37404</v>
          </cell>
          <cell r="CY231" t="str">
            <v>정태호</v>
          </cell>
          <cell r="DC231">
            <v>2</v>
          </cell>
          <cell r="DD231">
            <v>37414</v>
          </cell>
          <cell r="DE231">
            <v>37415</v>
          </cell>
          <cell r="DF231" t="str">
            <v>정태호</v>
          </cell>
          <cell r="EL231">
            <v>2</v>
          </cell>
          <cell r="EM231">
            <v>37477</v>
          </cell>
          <cell r="EN231">
            <v>37478</v>
          </cell>
          <cell r="EO231" t="str">
            <v>민성동</v>
          </cell>
        </row>
        <row r="232">
          <cell r="B232" t="str">
            <v>QM1247</v>
          </cell>
          <cell r="C232">
            <v>5</v>
          </cell>
          <cell r="D232">
            <v>37386</v>
          </cell>
          <cell r="E232" t="str">
            <v>영광실업</v>
          </cell>
          <cell r="H232" t="str">
            <v>박순자</v>
          </cell>
          <cell r="J232" t="str">
            <v>136-02-24076</v>
          </cell>
          <cell r="K232" t="str">
            <v>제조업</v>
          </cell>
          <cell r="L232" t="str">
            <v>유압부품, 금구, 카프링</v>
          </cell>
          <cell r="M232" t="str">
            <v>415-844</v>
          </cell>
          <cell r="N232" t="str">
            <v>경기 김포시 양촌면 마산리 313-7</v>
          </cell>
          <cell r="R232" t="str">
            <v>유압부품, 금구, 카프링 및 정밀절삭 가공부품의 생산, 판매 및 서비스</v>
          </cell>
          <cell r="S232" t="str">
            <v>품질보증부</v>
          </cell>
          <cell r="T232" t="str">
            <v>박상훈</v>
          </cell>
          <cell r="U232" t="str">
            <v>계장</v>
          </cell>
          <cell r="V232" t="str">
            <v>031-981-8614</v>
          </cell>
          <cell r="W232" t="str">
            <v>031-981-8616</v>
          </cell>
          <cell r="X232" t="str">
            <v>yntc@chollian.net</v>
          </cell>
          <cell r="Z232" t="str">
            <v>ISO 9001:2000</v>
          </cell>
          <cell r="AA232">
            <v>172</v>
          </cell>
          <cell r="AB232">
            <v>2892</v>
          </cell>
          <cell r="AC232">
            <v>7</v>
          </cell>
          <cell r="AD232" t="str">
            <v>경기지사</v>
          </cell>
          <cell r="AF232" t="str">
            <v>경기지사</v>
          </cell>
          <cell r="AG232" t="str">
            <v>지급</v>
          </cell>
          <cell r="AH232" t="str">
            <v>전환</v>
          </cell>
          <cell r="AI232" t="str">
            <v>신규</v>
          </cell>
          <cell r="AJ232" t="str">
            <v>경기지사</v>
          </cell>
          <cell r="AK232" t="str">
            <v>홍시중</v>
          </cell>
          <cell r="AM232">
            <v>0.5</v>
          </cell>
          <cell r="AN232">
            <v>1.5</v>
          </cell>
          <cell r="AO232">
            <v>2</v>
          </cell>
          <cell r="AP232">
            <v>110</v>
          </cell>
          <cell r="AQ232">
            <v>0</v>
          </cell>
          <cell r="AW232">
            <v>0.5</v>
          </cell>
          <cell r="AX232">
            <v>37400</v>
          </cell>
          <cell r="AZ232" t="str">
            <v>홍시중</v>
          </cell>
          <cell r="BC232">
            <v>2</v>
          </cell>
          <cell r="BD232">
            <v>1.5</v>
          </cell>
          <cell r="BE232">
            <v>37410</v>
          </cell>
          <cell r="BF232">
            <v>37411</v>
          </cell>
          <cell r="BG232" t="str">
            <v>홍시중</v>
          </cell>
          <cell r="BI232" t="str">
            <v>이광식</v>
          </cell>
          <cell r="BJ232" t="str">
            <v>완료</v>
          </cell>
          <cell r="BK232" t="str">
            <v>완료</v>
          </cell>
          <cell r="BR232">
            <v>37400</v>
          </cell>
          <cell r="BT232" t="str">
            <v>홍시중</v>
          </cell>
          <cell r="BW232">
            <v>2</v>
          </cell>
          <cell r="BX232">
            <v>37404</v>
          </cell>
          <cell r="BY232">
            <v>37410</v>
          </cell>
          <cell r="BZ232">
            <v>37411</v>
          </cell>
          <cell r="CA232" t="str">
            <v>홍시중</v>
          </cell>
          <cell r="CC232" t="str">
            <v>이광식</v>
          </cell>
          <cell r="CD232" t="str">
            <v>완료</v>
          </cell>
          <cell r="CE232" t="str">
            <v>RQM0798</v>
          </cell>
          <cell r="CF232">
            <v>35419</v>
          </cell>
          <cell r="CG232">
            <v>36514</v>
          </cell>
          <cell r="CJ232">
            <v>9</v>
          </cell>
          <cell r="CK232" t="str">
            <v>갱신</v>
          </cell>
          <cell r="CL232">
            <v>37591</v>
          </cell>
          <cell r="CM232">
            <v>1</v>
          </cell>
          <cell r="CN232">
            <v>55</v>
          </cell>
          <cell r="CO232">
            <v>8</v>
          </cell>
          <cell r="CQ232">
            <v>27.5</v>
          </cell>
          <cell r="CR232">
            <v>82.5</v>
          </cell>
          <cell r="CW232">
            <v>37400</v>
          </cell>
          <cell r="CY232" t="str">
            <v>홍시중</v>
          </cell>
          <cell r="DC232">
            <v>2</v>
          </cell>
          <cell r="DD232">
            <v>37410</v>
          </cell>
          <cell r="DE232">
            <v>37411</v>
          </cell>
          <cell r="DF232" t="str">
            <v>홍시중</v>
          </cell>
          <cell r="DG232" t="str">
            <v>이창섭</v>
          </cell>
          <cell r="DI232" t="str">
            <v>이광식</v>
          </cell>
          <cell r="DX232">
            <v>2</v>
          </cell>
          <cell r="DY232">
            <v>37404</v>
          </cell>
          <cell r="EA232" t="str">
            <v>김용권</v>
          </cell>
          <cell r="EB232" t="str">
            <v>이창섭</v>
          </cell>
          <cell r="ED232" t="str">
            <v>이광식</v>
          </cell>
        </row>
        <row r="233">
          <cell r="B233" t="str">
            <v>QM1248</v>
          </cell>
          <cell r="C233">
            <v>5</v>
          </cell>
          <cell r="D233">
            <v>37386</v>
          </cell>
          <cell r="E233" t="str">
            <v>㈜유레카필름프로덕션</v>
          </cell>
          <cell r="H233" t="str">
            <v>김규환</v>
          </cell>
          <cell r="J233" t="str">
            <v>211-81-89754</v>
          </cell>
          <cell r="K233" t="str">
            <v>제조, 부동산, 서비스</v>
          </cell>
          <cell r="L233" t="str">
            <v>광고영화제작 외</v>
          </cell>
          <cell r="M233" t="str">
            <v>135-010</v>
          </cell>
          <cell r="N233" t="str">
            <v>서울 강남구 논현동 15-12</v>
          </cell>
          <cell r="R233" t="str">
            <v>CF설계, 제작 및 부가서비스</v>
          </cell>
          <cell r="S233" t="str">
            <v>관리부</v>
          </cell>
          <cell r="T233" t="str">
            <v>오의상</v>
          </cell>
          <cell r="U233" t="str">
            <v>이사</v>
          </cell>
          <cell r="V233" t="str">
            <v>02-512-2515</v>
          </cell>
          <cell r="W233" t="str">
            <v>02-512-0757</v>
          </cell>
          <cell r="X233" t="str">
            <v>ohesa@hanmail.net</v>
          </cell>
          <cell r="Y233" t="str">
            <v>www.eurekafilms.co.kr</v>
          </cell>
          <cell r="Z233" t="str">
            <v>ISO 9001:2000</v>
          </cell>
          <cell r="AA233">
            <v>391</v>
          </cell>
          <cell r="AB233">
            <v>8711</v>
          </cell>
          <cell r="AC233">
            <v>23</v>
          </cell>
          <cell r="AD233" t="str">
            <v>원장</v>
          </cell>
          <cell r="AE233" t="str">
            <v>아톰컨설팅</v>
          </cell>
          <cell r="AF233" t="str">
            <v>부산지사</v>
          </cell>
          <cell r="AH233" t="str">
            <v>신규</v>
          </cell>
          <cell r="AI233" t="str">
            <v>신규</v>
          </cell>
          <cell r="AJ233" t="str">
            <v>사업개발</v>
          </cell>
          <cell r="AK233" t="str">
            <v>조중열</v>
          </cell>
          <cell r="AL233">
            <v>1</v>
          </cell>
          <cell r="AM233">
            <v>0.5</v>
          </cell>
          <cell r="AN233">
            <v>3</v>
          </cell>
          <cell r="AO233">
            <v>3.5</v>
          </cell>
          <cell r="AP233">
            <v>247.5</v>
          </cell>
          <cell r="AQ233">
            <v>55</v>
          </cell>
          <cell r="AV233">
            <v>1</v>
          </cell>
          <cell r="AW233">
            <v>0.5</v>
          </cell>
          <cell r="AX233">
            <v>37468</v>
          </cell>
          <cell r="AY233" t="str">
            <v>김홍택</v>
          </cell>
          <cell r="AZ233" t="str">
            <v>조중열</v>
          </cell>
          <cell r="BC233" t="str">
            <v>홍문표</v>
          </cell>
          <cell r="BD233">
            <v>3</v>
          </cell>
          <cell r="BE233">
            <v>37481</v>
          </cell>
          <cell r="BF233">
            <v>37484</v>
          </cell>
          <cell r="BG233" t="str">
            <v>조중열</v>
          </cell>
          <cell r="BJ233" t="str">
            <v>홍문표</v>
          </cell>
          <cell r="BK233" t="str">
            <v>완료</v>
          </cell>
          <cell r="BL233" t="str">
            <v>1사</v>
          </cell>
          <cell r="BP233">
            <v>1</v>
          </cell>
          <cell r="BQ233">
            <v>0.5</v>
          </cell>
          <cell r="BR233">
            <v>37468</v>
          </cell>
          <cell r="BS233" t="str">
            <v>김홍택</v>
          </cell>
          <cell r="BT233" t="str">
            <v>조중열</v>
          </cell>
          <cell r="BW233" t="str">
            <v>홍문표</v>
          </cell>
          <cell r="BX233">
            <v>3</v>
          </cell>
          <cell r="BY233">
            <v>37481</v>
          </cell>
          <cell r="BZ233">
            <v>37484</v>
          </cell>
          <cell r="CA233" t="str">
            <v>조중열</v>
          </cell>
          <cell r="CD233" t="str">
            <v>홍문표</v>
          </cell>
          <cell r="CE233" t="str">
            <v>RQM0913</v>
          </cell>
          <cell r="CF233">
            <v>37492</v>
          </cell>
          <cell r="CJ233">
            <v>6</v>
          </cell>
          <cell r="CK233" t="str">
            <v>1사</v>
          </cell>
          <cell r="CL233">
            <v>37653</v>
          </cell>
          <cell r="CM233">
            <v>1</v>
          </cell>
          <cell r="CN233">
            <v>55</v>
          </cell>
          <cell r="CO233">
            <v>4</v>
          </cell>
          <cell r="CQ233">
            <v>27.5</v>
          </cell>
          <cell r="CR233">
            <v>165</v>
          </cell>
          <cell r="CT233">
            <v>0</v>
          </cell>
          <cell r="CU233">
            <v>32</v>
          </cell>
          <cell r="CV233">
            <v>0.5</v>
          </cell>
          <cell r="CW233">
            <v>37468</v>
          </cell>
          <cell r="CY233" t="str">
            <v>조중열</v>
          </cell>
          <cell r="DB233" t="str">
            <v>홍문표</v>
          </cell>
          <cell r="DC233">
            <v>3</v>
          </cell>
          <cell r="DD233">
            <v>37481</v>
          </cell>
          <cell r="DE233">
            <v>37484</v>
          </cell>
          <cell r="DF233" t="str">
            <v>조중열</v>
          </cell>
          <cell r="DG233" t="str">
            <v>김희민</v>
          </cell>
          <cell r="DI233" t="str">
            <v>홍문표</v>
          </cell>
        </row>
        <row r="234">
          <cell r="B234" t="str">
            <v>QM1249</v>
          </cell>
          <cell r="C234">
            <v>5</v>
          </cell>
          <cell r="D234">
            <v>37387</v>
          </cell>
          <cell r="E234" t="str">
            <v>㈜조웰</v>
          </cell>
          <cell r="F234" t="str">
            <v>8월말 휴가후 결정</v>
          </cell>
          <cell r="H234" t="str">
            <v>최백규</v>
          </cell>
          <cell r="J234" t="str">
            <v>134-85-01783</v>
          </cell>
          <cell r="K234" t="str">
            <v>제조업외</v>
          </cell>
          <cell r="L234" t="str">
            <v>전기용접기,탐사및시추외</v>
          </cell>
          <cell r="M234" t="str">
            <v>425-833</v>
          </cell>
          <cell r="N234" t="str">
            <v>경기 안산시 목내동 395-3</v>
          </cell>
          <cell r="P234" t="str">
            <v>경기 안산시 성곡동 598</v>
          </cell>
          <cell r="R234" t="str">
            <v>아크 및 저항용접기에 대한 설계, 개발, 생산, 설치 및 부가서비스</v>
          </cell>
          <cell r="S234" t="str">
            <v>품질보증부</v>
          </cell>
          <cell r="T234" t="str">
            <v>조순동</v>
          </cell>
          <cell r="U234" t="str">
            <v>과장</v>
          </cell>
          <cell r="V234" t="str">
            <v>031-493-9911</v>
          </cell>
          <cell r="W234" t="str">
            <v>031-495-2518</v>
          </cell>
          <cell r="X234" t="str">
            <v>chocdg@chowel.co.kr</v>
          </cell>
          <cell r="Z234" t="str">
            <v>ISO 9001:1994</v>
          </cell>
          <cell r="AA234" t="str">
            <v>182</v>
          </cell>
          <cell r="AB234">
            <v>2929</v>
          </cell>
          <cell r="AC234">
            <v>85</v>
          </cell>
          <cell r="AD234" t="str">
            <v>QA LIST</v>
          </cell>
          <cell r="AG234" t="str">
            <v>KMAQA갱신</v>
          </cell>
          <cell r="AH234" t="str">
            <v>KMAQA갱신</v>
          </cell>
          <cell r="AI234" t="str">
            <v>전환</v>
          </cell>
          <cell r="AJ234" t="str">
            <v>김흥석</v>
          </cell>
          <cell r="AK234" t="str">
            <v>김흥석</v>
          </cell>
          <cell r="AL234">
            <v>0.5</v>
          </cell>
          <cell r="AM234">
            <v>1</v>
          </cell>
          <cell r="AN234">
            <v>4</v>
          </cell>
          <cell r="AO234">
            <v>5</v>
          </cell>
          <cell r="AP234">
            <v>275</v>
          </cell>
          <cell r="AQ234">
            <v>0</v>
          </cell>
          <cell r="AV234">
            <v>0.5</v>
          </cell>
          <cell r="AW234">
            <v>1</v>
          </cell>
          <cell r="AX234">
            <v>37498</v>
          </cell>
          <cell r="AY234" t="str">
            <v xml:space="preserve">민성동 </v>
          </cell>
          <cell r="AZ234" t="str">
            <v>김흥석</v>
          </cell>
          <cell r="BC234">
            <v>2</v>
          </cell>
          <cell r="BD234">
            <v>4</v>
          </cell>
          <cell r="BE234">
            <v>37524</v>
          </cell>
          <cell r="BF234">
            <v>37525</v>
          </cell>
          <cell r="BG234" t="str">
            <v>김흥석</v>
          </cell>
          <cell r="BH234" t="str">
            <v>김용권</v>
          </cell>
          <cell r="BJ234" t="str">
            <v>완료</v>
          </cell>
          <cell r="BK234" t="str">
            <v>완료</v>
          </cell>
          <cell r="BL234" t="str">
            <v>1사</v>
          </cell>
          <cell r="BQ234">
            <v>1</v>
          </cell>
          <cell r="BR234">
            <v>37498</v>
          </cell>
          <cell r="BS234" t="str">
            <v xml:space="preserve">민성동 </v>
          </cell>
          <cell r="BT234" t="str">
            <v>김흥석</v>
          </cell>
          <cell r="BX234">
            <v>4</v>
          </cell>
          <cell r="BY234">
            <v>37524</v>
          </cell>
          <cell r="BZ234">
            <v>37525</v>
          </cell>
          <cell r="CA234" t="str">
            <v>김흥석</v>
          </cell>
          <cell r="CB234" t="str">
            <v>김용권</v>
          </cell>
          <cell r="CD234" t="str">
            <v>완료</v>
          </cell>
          <cell r="CE234" t="str">
            <v>RQM0679</v>
          </cell>
          <cell r="CF234">
            <v>35348</v>
          </cell>
          <cell r="CG234">
            <v>36462</v>
          </cell>
          <cell r="CJ234">
            <v>9</v>
          </cell>
          <cell r="CK234" t="str">
            <v>1사</v>
          </cell>
          <cell r="CL234">
            <v>37773</v>
          </cell>
          <cell r="CM234">
            <v>3</v>
          </cell>
          <cell r="CN234">
            <v>55</v>
          </cell>
          <cell r="CO234">
            <v>8</v>
          </cell>
          <cell r="CQ234">
            <v>55</v>
          </cell>
          <cell r="CR234">
            <v>220</v>
          </cell>
          <cell r="CV234">
            <v>1</v>
          </cell>
          <cell r="CW234">
            <v>37498</v>
          </cell>
          <cell r="CY234" t="str">
            <v>김흥석</v>
          </cell>
          <cell r="DC234">
            <v>4</v>
          </cell>
          <cell r="DD234">
            <v>37524</v>
          </cell>
          <cell r="DE234">
            <v>37525</v>
          </cell>
          <cell r="DF234" t="str">
            <v>김흥석</v>
          </cell>
          <cell r="DG234" t="str">
            <v>김용권</v>
          </cell>
        </row>
        <row r="235">
          <cell r="B235" t="str">
            <v>QM1250</v>
          </cell>
          <cell r="C235">
            <v>5</v>
          </cell>
          <cell r="D235">
            <v>37383</v>
          </cell>
          <cell r="E235" t="str">
            <v>유니버설</v>
          </cell>
          <cell r="H235" t="str">
            <v>이종철</v>
          </cell>
          <cell r="J235" t="str">
            <v>132-09-75209</v>
          </cell>
          <cell r="K235" t="str">
            <v>제조</v>
          </cell>
          <cell r="L235" t="str">
            <v>매트리스 및 스프링</v>
          </cell>
          <cell r="M235" t="str">
            <v>472-844</v>
          </cell>
          <cell r="N235" t="str">
            <v>경기 남양주시 화도읍 답내리 478-1</v>
          </cell>
          <cell r="R235" t="str">
            <v>주택용 보통침대에 대한 생산 및 부가서비스</v>
          </cell>
          <cell r="S235" t="str">
            <v>품질보증팀</v>
          </cell>
          <cell r="T235" t="str">
            <v>이영숙</v>
          </cell>
          <cell r="U235" t="str">
            <v>대리</v>
          </cell>
          <cell r="V235" t="str">
            <v>031-593-0236</v>
          </cell>
          <cell r="W235" t="str">
            <v>031-593-0239</v>
          </cell>
          <cell r="Z235" t="str">
            <v>ISO 9002:1994</v>
          </cell>
          <cell r="AA235">
            <v>231</v>
          </cell>
          <cell r="AB235">
            <v>3611</v>
          </cell>
          <cell r="AC235">
            <v>12</v>
          </cell>
          <cell r="AD235" t="str">
            <v>QA LIST</v>
          </cell>
          <cell r="AG235" t="str">
            <v>KMAQA갱신</v>
          </cell>
          <cell r="AH235" t="str">
            <v>KMAQA사후</v>
          </cell>
          <cell r="AI235" t="str">
            <v>전환</v>
          </cell>
          <cell r="AJ235" t="str">
            <v>이희창</v>
          </cell>
          <cell r="AK235" t="str">
            <v>이희창</v>
          </cell>
          <cell r="AL235">
            <v>0.5</v>
          </cell>
          <cell r="AM235">
            <v>2</v>
          </cell>
          <cell r="AN235">
            <v>1</v>
          </cell>
          <cell r="AO235">
            <v>1</v>
          </cell>
          <cell r="AP235">
            <v>55</v>
          </cell>
          <cell r="AQ235">
            <v>0</v>
          </cell>
          <cell r="AV235">
            <v>0.5</v>
          </cell>
          <cell r="AW235">
            <v>37401</v>
          </cell>
          <cell r="AY235" t="str">
            <v xml:space="preserve">민성동 </v>
          </cell>
          <cell r="BC235">
            <v>2</v>
          </cell>
          <cell r="BD235">
            <v>1</v>
          </cell>
          <cell r="BE235">
            <v>37414</v>
          </cell>
          <cell r="BF235" t="str">
            <v>민성동</v>
          </cell>
          <cell r="BG235" t="str">
            <v>이희창</v>
          </cell>
          <cell r="BJ235" t="str">
            <v>완료</v>
          </cell>
          <cell r="BK235" t="str">
            <v>완료</v>
          </cell>
          <cell r="BL235" t="str">
            <v>4사</v>
          </cell>
          <cell r="BP235">
            <v>0.5</v>
          </cell>
          <cell r="BQ235">
            <v>37401</v>
          </cell>
          <cell r="BS235" t="str">
            <v xml:space="preserve">민성동 </v>
          </cell>
          <cell r="BX235">
            <v>1</v>
          </cell>
          <cell r="BY235">
            <v>37414</v>
          </cell>
          <cell r="BZ235" t="str">
            <v>민성동</v>
          </cell>
          <cell r="CA235" t="str">
            <v>이희창</v>
          </cell>
          <cell r="CD235" t="str">
            <v>완료</v>
          </cell>
          <cell r="CE235" t="str">
            <v>RQM0763</v>
          </cell>
          <cell r="CF235">
            <v>36819</v>
          </cell>
          <cell r="CJ235">
            <v>6</v>
          </cell>
          <cell r="CK235" t="str">
            <v>4사</v>
          </cell>
          <cell r="CL235">
            <v>37591</v>
          </cell>
          <cell r="CM235">
            <v>1</v>
          </cell>
          <cell r="CN235">
            <v>55</v>
          </cell>
          <cell r="CO235">
            <v>8</v>
          </cell>
          <cell r="CQ235">
            <v>0</v>
          </cell>
          <cell r="CR235">
            <v>55</v>
          </cell>
          <cell r="CT235">
            <v>0</v>
          </cell>
          <cell r="CU235">
            <v>8</v>
          </cell>
          <cell r="CW235">
            <v>37401</v>
          </cell>
          <cell r="CY235" t="str">
            <v xml:space="preserve">민성동 </v>
          </cell>
          <cell r="DD235">
            <v>37414</v>
          </cell>
          <cell r="DE235">
            <v>37419</v>
          </cell>
          <cell r="DF235" t="str">
            <v>이희창</v>
          </cell>
          <cell r="DX235">
            <v>1</v>
          </cell>
          <cell r="DY235">
            <v>37414</v>
          </cell>
          <cell r="EA235" t="str">
            <v>이희창</v>
          </cell>
          <cell r="EE235">
            <v>1</v>
          </cell>
          <cell r="EF235">
            <v>37591</v>
          </cell>
          <cell r="EH235" t="str">
            <v>이희창</v>
          </cell>
        </row>
        <row r="236">
          <cell r="B236" t="str">
            <v>QM1251</v>
          </cell>
          <cell r="C236">
            <v>5</v>
          </cell>
          <cell r="D236">
            <v>37385</v>
          </cell>
          <cell r="E236" t="str">
            <v>㈜범양글로브</v>
          </cell>
          <cell r="H236" t="str">
            <v>윤병덕</v>
          </cell>
          <cell r="J236" t="str">
            <v>105-81-41950</v>
          </cell>
          <cell r="K236" t="str">
            <v>제조업</v>
          </cell>
          <cell r="L236" t="str">
            <v>장갑</v>
          </cell>
          <cell r="M236" t="str">
            <v>121-120</v>
          </cell>
          <cell r="N236" t="str">
            <v>서울 마포구 현석동 105-38</v>
          </cell>
          <cell r="R236" t="str">
            <v>피혁제 장갑에 대한 개발, 생산 및 부가서비스</v>
          </cell>
          <cell r="S236" t="str">
            <v>총무팀</v>
          </cell>
          <cell r="T236" t="str">
            <v>강범진</v>
          </cell>
          <cell r="U236" t="str">
            <v>차장</v>
          </cell>
          <cell r="V236" t="str">
            <v>02-714-4403</v>
          </cell>
          <cell r="W236" t="str">
            <v>02-3272-1682</v>
          </cell>
          <cell r="Z236" t="str">
            <v>ISO 9001:2000</v>
          </cell>
          <cell r="AA236">
            <v>224</v>
          </cell>
          <cell r="AB236">
            <v>3430</v>
          </cell>
          <cell r="AC236">
            <v>133</v>
          </cell>
          <cell r="AD236" t="str">
            <v>QA LIST</v>
          </cell>
          <cell r="AE236" t="str">
            <v>KSAC 장상성 위원</v>
          </cell>
          <cell r="AG236" t="str">
            <v>KMAQA사후</v>
          </cell>
          <cell r="AH236" t="str">
            <v>KMAQA갱신</v>
          </cell>
          <cell r="AI236" t="str">
            <v>전환</v>
          </cell>
          <cell r="AJ236" t="str">
            <v>이희창</v>
          </cell>
          <cell r="AK236" t="str">
            <v>이희창</v>
          </cell>
          <cell r="AM236">
            <v>0.5</v>
          </cell>
          <cell r="AN236">
            <v>2</v>
          </cell>
          <cell r="AO236">
            <v>2.5</v>
          </cell>
          <cell r="AP236">
            <v>137.5</v>
          </cell>
          <cell r="AQ236">
            <v>0</v>
          </cell>
          <cell r="AW236">
            <v>0.5</v>
          </cell>
          <cell r="AX236" t="str">
            <v>9월</v>
          </cell>
          <cell r="AZ236" t="str">
            <v>이희창</v>
          </cell>
          <cell r="BC236">
            <v>2</v>
          </cell>
          <cell r="BD236">
            <v>2</v>
          </cell>
          <cell r="BE236" t="str">
            <v>9월</v>
          </cell>
          <cell r="BF236" t="str">
            <v>민창기</v>
          </cell>
          <cell r="BG236" t="str">
            <v>이희창</v>
          </cell>
          <cell r="BJ236" t="str">
            <v>완료</v>
          </cell>
          <cell r="BK236" t="str">
            <v>12월</v>
          </cell>
          <cell r="BL236" t="str">
            <v>갱신</v>
          </cell>
          <cell r="BQ236" t="str">
            <v>9월</v>
          </cell>
          <cell r="BR236" t="str">
            <v>8월</v>
          </cell>
          <cell r="BT236" t="str">
            <v>이희창</v>
          </cell>
          <cell r="BW236">
            <v>2</v>
          </cell>
          <cell r="BX236">
            <v>0</v>
          </cell>
          <cell r="BY236" t="str">
            <v>9월</v>
          </cell>
          <cell r="BZ236" t="str">
            <v>민창기</v>
          </cell>
          <cell r="CA236" t="str">
            <v>이희창</v>
          </cell>
          <cell r="CD236" t="str">
            <v>완료</v>
          </cell>
          <cell r="CE236" t="e">
            <v>#N/A</v>
          </cell>
          <cell r="CF236">
            <v>36655</v>
          </cell>
          <cell r="CJ236">
            <v>6</v>
          </cell>
          <cell r="CK236" t="str">
            <v>5사</v>
          </cell>
          <cell r="CL236">
            <v>37591</v>
          </cell>
          <cell r="CM236">
            <v>2.5</v>
          </cell>
          <cell r="CN236">
            <v>55</v>
          </cell>
          <cell r="CO236">
            <v>4</v>
          </cell>
          <cell r="CQ236">
            <v>27.5</v>
          </cell>
          <cell r="CR236">
            <v>110</v>
          </cell>
          <cell r="CW236" t="str">
            <v>8월</v>
          </cell>
          <cell r="CY236" t="str">
            <v>이희창</v>
          </cell>
          <cell r="DD236" t="str">
            <v>9월</v>
          </cell>
          <cell r="DF236" t="str">
            <v>이희창</v>
          </cell>
          <cell r="EE236">
            <v>2</v>
          </cell>
          <cell r="EF236">
            <v>37414</v>
          </cell>
          <cell r="EH236" t="str">
            <v>민창기</v>
          </cell>
          <cell r="EI236" t="str">
            <v>최진철</v>
          </cell>
        </row>
        <row r="237">
          <cell r="B237" t="str">
            <v>QM1252</v>
          </cell>
          <cell r="C237">
            <v>5</v>
          </cell>
          <cell r="D237">
            <v>37383</v>
          </cell>
          <cell r="E237" t="str">
            <v>OS슬라이드</v>
          </cell>
          <cell r="H237" t="str">
            <v>김판중</v>
          </cell>
          <cell r="J237" t="str">
            <v>127-37-65361</v>
          </cell>
          <cell r="K237" t="str">
            <v>제조업</v>
          </cell>
          <cell r="L237" t="str">
            <v>금속가구</v>
          </cell>
          <cell r="M237" t="str">
            <v>482-843</v>
          </cell>
          <cell r="N237" t="str">
            <v>경기 양주 광적면 덕도리 532-1</v>
          </cell>
          <cell r="R237" t="str">
            <v>OA강재책상, 강재 이동식 서랍에 대한 생산 및 부가서비스</v>
          </cell>
          <cell r="S237" t="str">
            <v>품질보증부</v>
          </cell>
          <cell r="T237" t="str">
            <v>김대선</v>
          </cell>
          <cell r="U237" t="str">
            <v>대리</v>
          </cell>
          <cell r="V237" t="str">
            <v>031-871-8482</v>
          </cell>
          <cell r="W237" t="str">
            <v>031-871-8483</v>
          </cell>
          <cell r="Z237" t="str">
            <v>ISO 9001:2000</v>
          </cell>
          <cell r="AA237">
            <v>231</v>
          </cell>
          <cell r="AB237">
            <v>3619</v>
          </cell>
          <cell r="AC237">
            <v>9</v>
          </cell>
          <cell r="AD237" t="str">
            <v>QA LIST</v>
          </cell>
          <cell r="AF237" t="str">
            <v>경기지사</v>
          </cell>
          <cell r="AH237" t="str">
            <v>KMAQA사후</v>
          </cell>
          <cell r="AI237" t="str">
            <v>전환</v>
          </cell>
          <cell r="AJ237" t="str">
            <v>이희창</v>
          </cell>
          <cell r="AK237" t="str">
            <v>이희창</v>
          </cell>
          <cell r="AL237">
            <v>0.5</v>
          </cell>
          <cell r="AM237">
            <v>1.5</v>
          </cell>
          <cell r="AN237">
            <v>1</v>
          </cell>
          <cell r="AO237">
            <v>1</v>
          </cell>
          <cell r="AP237">
            <v>55</v>
          </cell>
          <cell r="AQ237">
            <v>0</v>
          </cell>
          <cell r="AV237">
            <v>0.5</v>
          </cell>
          <cell r="AW237">
            <v>37408</v>
          </cell>
          <cell r="AY237" t="str">
            <v>홍시중</v>
          </cell>
          <cell r="BC237">
            <v>1.5</v>
          </cell>
          <cell r="BD237">
            <v>1</v>
          </cell>
          <cell r="BE237">
            <v>37434</v>
          </cell>
          <cell r="BF237" t="str">
            <v>홍시중</v>
          </cell>
          <cell r="BG237" t="str">
            <v>이희창</v>
          </cell>
          <cell r="BJ237" t="str">
            <v>10월</v>
          </cell>
          <cell r="BK237" t="str">
            <v>완료</v>
          </cell>
          <cell r="BL237" t="str">
            <v>2사</v>
          </cell>
          <cell r="BP237">
            <v>0.5</v>
          </cell>
          <cell r="BQ237">
            <v>37408</v>
          </cell>
          <cell r="BS237" t="str">
            <v>홍시중</v>
          </cell>
          <cell r="BW237">
            <v>1.5</v>
          </cell>
          <cell r="BX237">
            <v>1</v>
          </cell>
          <cell r="BY237">
            <v>37434</v>
          </cell>
          <cell r="BZ237" t="str">
            <v>홍시중</v>
          </cell>
          <cell r="CA237" t="str">
            <v>이희창</v>
          </cell>
          <cell r="CD237" t="str">
            <v>8월</v>
          </cell>
          <cell r="CE237" t="str">
            <v>RQM0785</v>
          </cell>
          <cell r="CF237">
            <v>37253</v>
          </cell>
          <cell r="CJ237">
            <v>6</v>
          </cell>
          <cell r="CK237" t="str">
            <v>2사</v>
          </cell>
          <cell r="CL237">
            <v>37591</v>
          </cell>
          <cell r="CM237">
            <v>1</v>
          </cell>
          <cell r="CN237">
            <v>55</v>
          </cell>
          <cell r="CO237">
            <v>8</v>
          </cell>
          <cell r="CQ237">
            <v>0</v>
          </cell>
          <cell r="CR237">
            <v>55</v>
          </cell>
          <cell r="CT237">
            <v>0</v>
          </cell>
          <cell r="CU237">
            <v>8</v>
          </cell>
          <cell r="CW237">
            <v>37408</v>
          </cell>
          <cell r="CY237" t="str">
            <v>홍시중</v>
          </cell>
          <cell r="DC237">
            <v>1</v>
          </cell>
          <cell r="DD237">
            <v>37434</v>
          </cell>
          <cell r="DF237" t="str">
            <v>이희창</v>
          </cell>
          <cell r="DJ237">
            <v>1</v>
          </cell>
          <cell r="DK237">
            <v>37434</v>
          </cell>
          <cell r="DM237" t="str">
            <v>이희창</v>
          </cell>
        </row>
        <row r="238">
          <cell r="B238" t="str">
            <v>QM1253</v>
          </cell>
          <cell r="C238">
            <v>5</v>
          </cell>
          <cell r="D238">
            <v>37386</v>
          </cell>
          <cell r="E238" t="str">
            <v>디에스피㈜</v>
          </cell>
          <cell r="H238" t="str">
            <v>박부남</v>
          </cell>
          <cell r="J238" t="str">
            <v>303-81-31018</v>
          </cell>
          <cell r="K238" t="str">
            <v>제조</v>
          </cell>
          <cell r="L238" t="str">
            <v>법랑판넬</v>
          </cell>
          <cell r="M238" t="str">
            <v>369-821</v>
          </cell>
          <cell r="N238" t="str">
            <v>충북 음성군 대소면 삼호리 60-1</v>
          </cell>
          <cell r="R238" t="str">
            <v>법랑판넬, 불소수지코팅판넬, 하니컴판넬 및 가정용 주방용구, 선반에 대한 생산</v>
          </cell>
          <cell r="S238" t="str">
            <v>품질보증부</v>
          </cell>
          <cell r="T238" t="str">
            <v>김경한</v>
          </cell>
          <cell r="U238" t="str">
            <v>과장</v>
          </cell>
          <cell r="V238" t="str">
            <v>043-877-1788</v>
          </cell>
          <cell r="W238" t="str">
            <v>043-881-7592</v>
          </cell>
          <cell r="Z238" t="str">
            <v>ISO 9002:1994</v>
          </cell>
          <cell r="AA238">
            <v>172</v>
          </cell>
          <cell r="AB238">
            <v>2892</v>
          </cell>
          <cell r="AC238">
            <v>9</v>
          </cell>
          <cell r="AD238" t="str">
            <v>QA LIST</v>
          </cell>
          <cell r="AF238" t="str">
            <v>경기지사</v>
          </cell>
          <cell r="AH238" t="str">
            <v>KMAQA사후</v>
          </cell>
          <cell r="AI238" t="str">
            <v>전환</v>
          </cell>
          <cell r="AJ238" t="str">
            <v>사업개발</v>
          </cell>
          <cell r="AK238" t="str">
            <v>정태호</v>
          </cell>
          <cell r="AL238">
            <v>0.5</v>
          </cell>
          <cell r="AM238">
            <v>1.5</v>
          </cell>
          <cell r="AN238">
            <v>2</v>
          </cell>
          <cell r="AO238">
            <v>2</v>
          </cell>
          <cell r="AP238">
            <v>110</v>
          </cell>
          <cell r="AQ238">
            <v>0</v>
          </cell>
          <cell r="AV238">
            <v>0.5</v>
          </cell>
          <cell r="AW238">
            <v>37404</v>
          </cell>
          <cell r="AY238" t="str">
            <v>정태호</v>
          </cell>
          <cell r="BC238">
            <v>1.5</v>
          </cell>
          <cell r="BD238">
            <v>2</v>
          </cell>
          <cell r="BE238" t="str">
            <v>12월</v>
          </cell>
          <cell r="BF238" t="str">
            <v>정태호</v>
          </cell>
          <cell r="BG238" t="str">
            <v>정태호</v>
          </cell>
          <cell r="BJ238" t="str">
            <v>완료</v>
          </cell>
          <cell r="BK238" t="str">
            <v>12월</v>
          </cell>
          <cell r="BQ238">
            <v>37404</v>
          </cell>
          <cell r="BS238" t="str">
            <v>정태호</v>
          </cell>
          <cell r="BX238">
            <v>37414</v>
          </cell>
          <cell r="BY238" t="str">
            <v>12월</v>
          </cell>
          <cell r="BZ238" t="str">
            <v>정태호</v>
          </cell>
          <cell r="CA238" t="str">
            <v>정태호</v>
          </cell>
          <cell r="CD238" t="str">
            <v>완료</v>
          </cell>
          <cell r="CE238" t="e">
            <v>#N/A</v>
          </cell>
          <cell r="CL238">
            <v>37591</v>
          </cell>
          <cell r="CN238">
            <v>55</v>
          </cell>
          <cell r="CO238">
            <v>12</v>
          </cell>
          <cell r="CQ238">
            <v>0</v>
          </cell>
          <cell r="CR238">
            <v>110</v>
          </cell>
          <cell r="CT238">
            <v>0</v>
          </cell>
          <cell r="CU238">
            <v>8</v>
          </cell>
          <cell r="CW238">
            <v>37404</v>
          </cell>
          <cell r="CY238" t="str">
            <v>정태호</v>
          </cell>
          <cell r="DD238" t="str">
            <v>12월</v>
          </cell>
          <cell r="DE238">
            <v>37415</v>
          </cell>
          <cell r="DF238" t="str">
            <v>정태호</v>
          </cell>
        </row>
        <row r="239">
          <cell r="B239" t="str">
            <v>QM1254</v>
          </cell>
          <cell r="C239">
            <v>5</v>
          </cell>
          <cell r="D239">
            <v>37386</v>
          </cell>
          <cell r="E239" t="str">
            <v>다봉산업㈜</v>
          </cell>
          <cell r="H239" t="str">
            <v>최동석</v>
          </cell>
          <cell r="J239" t="str">
            <v>303-81-06974</v>
          </cell>
          <cell r="K239" t="str">
            <v>제조업</v>
          </cell>
          <cell r="L239" t="str">
            <v>의료용구, 보온대, 휴대용난로</v>
          </cell>
          <cell r="M239" t="str">
            <v>369-831</v>
          </cell>
          <cell r="N239" t="str">
            <v>충북 음성군 삼성면 능산리 288-2</v>
          </cell>
          <cell r="R239" t="str">
            <v>HOT PAD에 대한 생산 및 부가서비스</v>
          </cell>
          <cell r="S239" t="str">
            <v>품질관리실</v>
          </cell>
          <cell r="T239" t="str">
            <v>오한신</v>
          </cell>
          <cell r="U239" t="str">
            <v>실장</v>
          </cell>
          <cell r="V239" t="str">
            <v>043-878-8332</v>
          </cell>
          <cell r="W239" t="str">
            <v>043-878-8009</v>
          </cell>
          <cell r="Z239" t="str">
            <v>ISO 9001:2000</v>
          </cell>
          <cell r="AA239">
            <v>234</v>
          </cell>
          <cell r="AB239">
            <v>3699</v>
          </cell>
          <cell r="AC239">
            <v>14</v>
          </cell>
          <cell r="AD239" t="str">
            <v>고백주</v>
          </cell>
          <cell r="AE239" t="str">
            <v>한국생활용품시험연구원</v>
          </cell>
          <cell r="AF239" t="str">
            <v>경기지사</v>
          </cell>
          <cell r="AH239" t="str">
            <v>신규</v>
          </cell>
          <cell r="AI239" t="str">
            <v>신규</v>
          </cell>
          <cell r="AJ239" t="str">
            <v>사업개발</v>
          </cell>
          <cell r="AK239" t="str">
            <v>김영만</v>
          </cell>
          <cell r="AL239">
            <v>0.5</v>
          </cell>
          <cell r="AM239">
            <v>1</v>
          </cell>
          <cell r="AN239">
            <v>2</v>
          </cell>
          <cell r="AO239">
            <v>3</v>
          </cell>
          <cell r="AP239">
            <v>220</v>
          </cell>
          <cell r="AQ239">
            <v>55</v>
          </cell>
          <cell r="AV239">
            <v>0.5</v>
          </cell>
          <cell r="AW239">
            <v>1</v>
          </cell>
          <cell r="AX239">
            <v>37391</v>
          </cell>
          <cell r="AY239" t="str">
            <v>홍시중</v>
          </cell>
          <cell r="AZ239" t="str">
            <v>김영만</v>
          </cell>
          <cell r="BC239">
            <v>1.5</v>
          </cell>
          <cell r="BD239">
            <v>2</v>
          </cell>
          <cell r="BE239">
            <v>37398</v>
          </cell>
          <cell r="BF239">
            <v>37399</v>
          </cell>
          <cell r="BG239" t="str">
            <v>김영만</v>
          </cell>
          <cell r="BJ239" t="str">
            <v>완료</v>
          </cell>
          <cell r="BK239" t="str">
            <v>완료</v>
          </cell>
          <cell r="BQ239">
            <v>37400</v>
          </cell>
          <cell r="BS239" t="str">
            <v>홍시중</v>
          </cell>
          <cell r="BX239">
            <v>1</v>
          </cell>
          <cell r="BY239">
            <v>37586</v>
          </cell>
          <cell r="BZ239" t="str">
            <v>홍시중</v>
          </cell>
          <cell r="CA239" t="str">
            <v>김영만</v>
          </cell>
          <cell r="CD239" t="str">
            <v>완료</v>
          </cell>
          <cell r="CE239" t="str">
            <v>RQM0739</v>
          </cell>
          <cell r="CL239">
            <v>37591</v>
          </cell>
          <cell r="CM239">
            <v>1</v>
          </cell>
          <cell r="CN239">
            <v>55</v>
          </cell>
          <cell r="CO239">
            <v>12</v>
          </cell>
          <cell r="CQ239">
            <v>55</v>
          </cell>
          <cell r="CR239">
            <v>110</v>
          </cell>
          <cell r="CW239">
            <v>37391</v>
          </cell>
          <cell r="CY239" t="str">
            <v>김영만</v>
          </cell>
          <cell r="DD239">
            <v>37398</v>
          </cell>
          <cell r="DE239">
            <v>37399</v>
          </cell>
          <cell r="DF239" t="str">
            <v>김영만</v>
          </cell>
        </row>
        <row r="240">
          <cell r="B240" t="str">
            <v>QM1255</v>
          </cell>
          <cell r="C240">
            <v>5</v>
          </cell>
          <cell r="D240">
            <v>37386</v>
          </cell>
          <cell r="E240" t="str">
            <v>대명산업</v>
          </cell>
          <cell r="H240" t="str">
            <v>김영식</v>
          </cell>
          <cell r="J240" t="str">
            <v>133-01-21414</v>
          </cell>
          <cell r="K240" t="str">
            <v>제조</v>
          </cell>
          <cell r="L240" t="str">
            <v>산업용기계, 기기</v>
          </cell>
          <cell r="M240" t="str">
            <v>425-110</v>
          </cell>
          <cell r="N240" t="str">
            <v>경기 안산시 성곡동 시화공단 4바 717</v>
          </cell>
          <cell r="R240" t="str">
            <v>집진기, 집진장치 및 원료이송장치에 대한 설계, 제작, 설치 및 부가서비스</v>
          </cell>
          <cell r="S240" t="str">
            <v>관리부</v>
          </cell>
          <cell r="T240" t="str">
            <v>곽성상</v>
          </cell>
          <cell r="U240" t="str">
            <v>전무</v>
          </cell>
          <cell r="V240" t="str">
            <v>031-499-4068</v>
          </cell>
          <cell r="W240" t="str">
            <v>031-499-4069</v>
          </cell>
          <cell r="X240" t="str">
            <v>ohesa@hanmail.net</v>
          </cell>
          <cell r="Y240" t="str">
            <v>www.eurekafilms.co.kr</v>
          </cell>
          <cell r="Z240" t="str">
            <v>ISO 9001:2000</v>
          </cell>
          <cell r="AA240" t="str">
            <v>181</v>
          </cell>
          <cell r="AB240">
            <v>2917</v>
          </cell>
          <cell r="AC240">
            <v>8</v>
          </cell>
          <cell r="AD240" t="str">
            <v>김옥배</v>
          </cell>
          <cell r="AE240" t="str">
            <v>김옥배</v>
          </cell>
          <cell r="AF240" t="str">
            <v>김옥배</v>
          </cell>
          <cell r="AG240" t="str">
            <v>지급</v>
          </cell>
          <cell r="AH240" t="str">
            <v>신규</v>
          </cell>
          <cell r="AI240" t="str">
            <v>신규</v>
          </cell>
          <cell r="AJ240" t="str">
            <v>사업개발</v>
          </cell>
          <cell r="AK240" t="str">
            <v>홍시중</v>
          </cell>
          <cell r="AL240">
            <v>0.5</v>
          </cell>
          <cell r="AM240">
            <v>0.5</v>
          </cell>
          <cell r="AN240">
            <v>2</v>
          </cell>
          <cell r="AO240">
            <v>2.5</v>
          </cell>
          <cell r="AP240">
            <v>192.5</v>
          </cell>
          <cell r="AQ240">
            <v>55</v>
          </cell>
          <cell r="AV240">
            <v>0.5</v>
          </cell>
          <cell r="AW240">
            <v>0.5</v>
          </cell>
          <cell r="AX240">
            <v>37396</v>
          </cell>
          <cell r="AY240" t="str">
            <v>조중열</v>
          </cell>
          <cell r="AZ240" t="str">
            <v>홍시중</v>
          </cell>
          <cell r="BB240" t="str">
            <v>홍문표</v>
          </cell>
          <cell r="BC240">
            <v>3</v>
          </cell>
          <cell r="BD240">
            <v>2</v>
          </cell>
          <cell r="BE240">
            <v>37403</v>
          </cell>
          <cell r="BF240" t="str">
            <v>조중열</v>
          </cell>
          <cell r="BG240" t="str">
            <v>홍시중</v>
          </cell>
          <cell r="BI240" t="str">
            <v>홍문표</v>
          </cell>
          <cell r="BJ240" t="str">
            <v>완료</v>
          </cell>
          <cell r="BK240" t="str">
            <v>완료</v>
          </cell>
          <cell r="BL240" t="str">
            <v>1사</v>
          </cell>
          <cell r="BP240">
            <v>0.5</v>
          </cell>
          <cell r="BQ240">
            <v>37468</v>
          </cell>
          <cell r="BS240" t="str">
            <v>조중열</v>
          </cell>
          <cell r="BV240" t="str">
            <v>홍문표</v>
          </cell>
          <cell r="BW240">
            <v>3</v>
          </cell>
          <cell r="BX240">
            <v>1</v>
          </cell>
          <cell r="BY240">
            <v>37580</v>
          </cell>
          <cell r="BZ240" t="str">
            <v>조중열</v>
          </cell>
          <cell r="CA240" t="str">
            <v>홍시중</v>
          </cell>
          <cell r="CC240" t="str">
            <v>홍문표</v>
          </cell>
          <cell r="CD240" t="str">
            <v>8월</v>
          </cell>
          <cell r="CE240" t="str">
            <v>RQM0723</v>
          </cell>
          <cell r="CF240">
            <v>37407</v>
          </cell>
          <cell r="CJ240">
            <v>6</v>
          </cell>
          <cell r="CK240" t="str">
            <v>1사</v>
          </cell>
          <cell r="CL240">
            <v>37561</v>
          </cell>
          <cell r="CM240">
            <v>1</v>
          </cell>
          <cell r="CN240">
            <v>55</v>
          </cell>
          <cell r="CO240">
            <v>8</v>
          </cell>
          <cell r="CQ240">
            <v>27.5</v>
          </cell>
          <cell r="CR240">
            <v>110</v>
          </cell>
          <cell r="CV240">
            <v>0.5</v>
          </cell>
          <cell r="CW240">
            <v>37396</v>
          </cell>
          <cell r="CY240" t="str">
            <v>조중열</v>
          </cell>
          <cell r="DB240" t="str">
            <v>홍문표</v>
          </cell>
          <cell r="DC240">
            <v>3</v>
          </cell>
          <cell r="DD240">
            <v>37403</v>
          </cell>
          <cell r="DE240">
            <v>37484</v>
          </cell>
          <cell r="DF240" t="str">
            <v>조중열</v>
          </cell>
          <cell r="DI240" t="str">
            <v>홍문표</v>
          </cell>
        </row>
        <row r="241">
          <cell r="B241" t="str">
            <v>QM1256</v>
          </cell>
          <cell r="C241">
            <v>5</v>
          </cell>
          <cell r="D241">
            <v>37383</v>
          </cell>
          <cell r="E241" t="str">
            <v>명승프라스틱</v>
          </cell>
          <cell r="F241" t="str">
            <v>8월말 휴가후 결정</v>
          </cell>
          <cell r="H241" t="str">
            <v>조승호</v>
          </cell>
          <cell r="J241" t="str">
            <v>133-02-48818</v>
          </cell>
          <cell r="K241" t="str">
            <v>제조</v>
          </cell>
          <cell r="L241" t="str">
            <v>프라스틱재활용제품</v>
          </cell>
          <cell r="M241" t="str">
            <v>425-110</v>
          </cell>
          <cell r="N241" t="str">
            <v>경기 안산시 성곡동 시화공단 4바 717</v>
          </cell>
          <cell r="P241" t="str">
            <v>경기 안산시 성곡동 598</v>
          </cell>
          <cell r="R241" t="str">
            <v>폐합성수지, 분쇄, 재생, 가공</v>
          </cell>
          <cell r="S241" t="str">
            <v>생산과</v>
          </cell>
          <cell r="T241" t="str">
            <v>박동우</v>
          </cell>
          <cell r="U241" t="str">
            <v>과장</v>
          </cell>
          <cell r="V241" t="str">
            <v>031-488-9797</v>
          </cell>
          <cell r="W241" t="str">
            <v>031-488-9798</v>
          </cell>
          <cell r="X241" t="str">
            <v>chocdg@chowel.co.kr</v>
          </cell>
          <cell r="Z241" t="str">
            <v>ISO 9001:2000</v>
          </cell>
          <cell r="AA241">
            <v>121</v>
          </cell>
          <cell r="AB241">
            <v>2415</v>
          </cell>
          <cell r="AC241">
            <v>5</v>
          </cell>
          <cell r="AD241" t="str">
            <v>김옥배</v>
          </cell>
          <cell r="AE241" t="str">
            <v>김옥배</v>
          </cell>
          <cell r="AF241" t="str">
            <v>김옥배</v>
          </cell>
          <cell r="AG241" t="str">
            <v>지급</v>
          </cell>
          <cell r="AH241" t="str">
            <v>전환</v>
          </cell>
          <cell r="AI241" t="str">
            <v>신규</v>
          </cell>
          <cell r="AJ241" t="str">
            <v>사업개발</v>
          </cell>
          <cell r="AK241" t="str">
            <v>윤진규</v>
          </cell>
          <cell r="AL241">
            <v>1</v>
          </cell>
          <cell r="AM241">
            <v>0.5</v>
          </cell>
          <cell r="AN241">
            <v>1.5</v>
          </cell>
          <cell r="AO241">
            <v>2</v>
          </cell>
          <cell r="AP241">
            <v>165</v>
          </cell>
          <cell r="AQ241">
            <v>55</v>
          </cell>
          <cell r="AV241">
            <v>1</v>
          </cell>
          <cell r="AW241">
            <v>0.5</v>
          </cell>
          <cell r="AX241">
            <v>37396</v>
          </cell>
          <cell r="AY241" t="str">
            <v>김흥석</v>
          </cell>
          <cell r="AZ241" t="str">
            <v>윤진규</v>
          </cell>
          <cell r="BC241">
            <v>4</v>
          </cell>
          <cell r="BD241">
            <v>1.5</v>
          </cell>
          <cell r="BE241">
            <v>37418</v>
          </cell>
          <cell r="BF241">
            <v>37419</v>
          </cell>
          <cell r="BG241" t="str">
            <v>윤진규</v>
          </cell>
          <cell r="BJ241" t="str">
            <v>완료</v>
          </cell>
          <cell r="BK241" t="str">
            <v>완료</v>
          </cell>
          <cell r="BL241" t="str">
            <v>1사</v>
          </cell>
          <cell r="BP241">
            <v>1</v>
          </cell>
          <cell r="BQ241">
            <v>1</v>
          </cell>
          <cell r="BR241">
            <v>37396</v>
          </cell>
          <cell r="BS241" t="str">
            <v>김흥석</v>
          </cell>
          <cell r="BT241" t="str">
            <v>윤진규</v>
          </cell>
          <cell r="BW241">
            <v>4</v>
          </cell>
          <cell r="BX241">
            <v>1.5</v>
          </cell>
          <cell r="BY241">
            <v>37418</v>
          </cell>
          <cell r="BZ241">
            <v>37419</v>
          </cell>
          <cell r="CA241" t="str">
            <v>윤진규</v>
          </cell>
          <cell r="CD241" t="str">
            <v>8월</v>
          </cell>
          <cell r="CE241" t="str">
            <v>RQM0771</v>
          </cell>
          <cell r="CF241">
            <v>37422</v>
          </cell>
          <cell r="CG241">
            <v>36462</v>
          </cell>
          <cell r="CJ241">
            <v>6</v>
          </cell>
          <cell r="CK241" t="str">
            <v>1사</v>
          </cell>
          <cell r="CL241">
            <v>37591</v>
          </cell>
          <cell r="CM241">
            <v>1</v>
          </cell>
          <cell r="CN241">
            <v>55</v>
          </cell>
          <cell r="CO241">
            <v>8</v>
          </cell>
          <cell r="CQ241">
            <v>35</v>
          </cell>
          <cell r="CR241">
            <v>105</v>
          </cell>
          <cell r="CV241">
            <v>1</v>
          </cell>
          <cell r="CW241">
            <v>37396</v>
          </cell>
          <cell r="CY241" t="str">
            <v>윤진규</v>
          </cell>
          <cell r="DC241">
            <v>1.5</v>
          </cell>
          <cell r="DD241">
            <v>37418</v>
          </cell>
          <cell r="DE241">
            <v>37419</v>
          </cell>
          <cell r="DF241" t="str">
            <v>윤진규</v>
          </cell>
          <cell r="DG241" t="str">
            <v>김용권</v>
          </cell>
        </row>
        <row r="242">
          <cell r="B242" t="str">
            <v>EM1157</v>
          </cell>
          <cell r="C242">
            <v>5</v>
          </cell>
          <cell r="D242">
            <v>37349</v>
          </cell>
          <cell r="E242" t="str">
            <v>한솔파텍㈜</v>
          </cell>
          <cell r="H242" t="str">
            <v>이봉훈</v>
          </cell>
          <cell r="J242" t="str">
            <v>312-81-15744</v>
          </cell>
          <cell r="K242" t="str">
            <v>제조업</v>
          </cell>
          <cell r="L242" t="str">
            <v>한지, 가공지</v>
          </cell>
          <cell r="M242" t="str">
            <v>330-920</v>
          </cell>
          <cell r="N242" t="str">
            <v>충남 천안시 광덕면 행정리 40-1</v>
          </cell>
          <cell r="R242" t="str">
            <v>팬시지(무늬용지,칼라용지,칼라섬유용지), 정보기록용지(감열지, 특수용도감열지, 감압지, 칼라잉크젯용지, 복사용지, OCR용지, 청사진원지, SCP-CB), 인쇄용지(성서용지, 사전용지), 산업용지(박리원지, 쇼핑백원지)에 대한 연구 개발, 생산 및 부가서비스</v>
          </cell>
          <cell r="S242" t="str">
            <v>보전환경팀</v>
          </cell>
          <cell r="T242" t="str">
            <v>김정수</v>
          </cell>
          <cell r="U242" t="str">
            <v>과장</v>
          </cell>
          <cell r="V242" t="str">
            <v>041-559-6254</v>
          </cell>
          <cell r="W242" t="str">
            <v>041-559-6277</v>
          </cell>
          <cell r="Y242" t="str">
            <v>www.hansolpatch.co.kr</v>
          </cell>
          <cell r="Z242" t="str">
            <v>ISO 14001:1996</v>
          </cell>
          <cell r="AA242" t="str">
            <v>071</v>
          </cell>
          <cell r="AB242">
            <v>2112</v>
          </cell>
          <cell r="AC242">
            <v>138</v>
          </cell>
          <cell r="AD242" t="str">
            <v>QA LIST</v>
          </cell>
          <cell r="AG242" t="str">
            <v>KMAQA사후</v>
          </cell>
          <cell r="AH242" t="str">
            <v>KMAQA사후</v>
          </cell>
          <cell r="AI242" t="str">
            <v>전환</v>
          </cell>
          <cell r="AJ242" t="str">
            <v>송철근</v>
          </cell>
          <cell r="AK242" t="str">
            <v>송철근</v>
          </cell>
          <cell r="AM242">
            <v>1</v>
          </cell>
          <cell r="AN242">
            <v>3</v>
          </cell>
          <cell r="AO242">
            <v>3</v>
          </cell>
          <cell r="AP242">
            <v>198</v>
          </cell>
          <cell r="AQ242">
            <v>0</v>
          </cell>
          <cell r="AR242" t="str">
            <v>해당없음</v>
          </cell>
          <cell r="BC242">
            <v>1</v>
          </cell>
          <cell r="BD242">
            <v>3</v>
          </cell>
          <cell r="BE242">
            <v>37427</v>
          </cell>
          <cell r="BF242">
            <v>37428</v>
          </cell>
          <cell r="BG242" t="str">
            <v>김해석</v>
          </cell>
          <cell r="BH242" t="str">
            <v>송철근</v>
          </cell>
          <cell r="BJ242" t="str">
            <v>송기석</v>
          </cell>
          <cell r="BK242" t="str">
            <v>완료</v>
          </cell>
          <cell r="BL242" t="str">
            <v>3사</v>
          </cell>
          <cell r="BX242">
            <v>3</v>
          </cell>
          <cell r="BY242">
            <v>37427</v>
          </cell>
          <cell r="BZ242">
            <v>37428</v>
          </cell>
          <cell r="CA242" t="str">
            <v>김해석</v>
          </cell>
          <cell r="CB242" t="str">
            <v>송철근</v>
          </cell>
          <cell r="CD242" t="str">
            <v>송기석</v>
          </cell>
          <cell r="CE242" t="str">
            <v>REM0009</v>
          </cell>
          <cell r="CF242">
            <v>35713</v>
          </cell>
          <cell r="CG242">
            <v>36809</v>
          </cell>
          <cell r="CJ242">
            <v>9</v>
          </cell>
          <cell r="CK242" t="str">
            <v>3사</v>
          </cell>
          <cell r="CL242">
            <v>37653</v>
          </cell>
          <cell r="CM242">
            <v>3</v>
          </cell>
          <cell r="CN242">
            <v>66</v>
          </cell>
          <cell r="CO242">
            <v>12</v>
          </cell>
          <cell r="CQ242">
            <v>0</v>
          </cell>
          <cell r="CR242">
            <v>198</v>
          </cell>
          <cell r="CT242">
            <v>0</v>
          </cell>
          <cell r="CU242">
            <v>8</v>
          </cell>
          <cell r="DC242">
            <v>3</v>
          </cell>
          <cell r="DD242">
            <v>37427</v>
          </cell>
          <cell r="DE242">
            <v>37428</v>
          </cell>
          <cell r="DF242" t="str">
            <v>김해석</v>
          </cell>
          <cell r="DG242" t="str">
            <v>송철근</v>
          </cell>
          <cell r="DI242" t="str">
            <v>송기석</v>
          </cell>
          <cell r="DX242">
            <v>1</v>
          </cell>
          <cell r="DY242">
            <v>37414</v>
          </cell>
          <cell r="EA242" t="str">
            <v>이희창</v>
          </cell>
          <cell r="EE242">
            <v>1</v>
          </cell>
          <cell r="EF242">
            <v>37591</v>
          </cell>
          <cell r="EH242" t="str">
            <v>이희창</v>
          </cell>
        </row>
        <row r="243">
          <cell r="B243" t="str">
            <v>QM1257</v>
          </cell>
          <cell r="C243">
            <v>5</v>
          </cell>
          <cell r="E243" t="str">
            <v>㈜미래종합이엔지</v>
          </cell>
          <cell r="H243" t="str">
            <v>전우언</v>
          </cell>
          <cell r="J243" t="str">
            <v>206-81-60089</v>
          </cell>
          <cell r="K243" t="str">
            <v>제조, 건설</v>
          </cell>
          <cell r="L243" t="str">
            <v>오폐수처리 및 상하수도기기 외</v>
          </cell>
          <cell r="M243" t="str">
            <v>143-848</v>
          </cell>
          <cell r="N243" t="str">
            <v>서울 광진구 능동 236-2 601호</v>
          </cell>
          <cell r="R243" t="str">
            <v>정수 및 폐수처리기계공사에 대한 설계, 설치, 시공 및 부가서비스</v>
          </cell>
          <cell r="S243" t="str">
            <v>기술부</v>
          </cell>
          <cell r="T243" t="str">
            <v>석현민</v>
          </cell>
          <cell r="U243" t="str">
            <v>차장</v>
          </cell>
          <cell r="V243" t="str">
            <v>02-2201-9411</v>
          </cell>
          <cell r="W243" t="str">
            <v>02-2201-9415</v>
          </cell>
          <cell r="Z243" t="str">
            <v>ISO 9001:1994</v>
          </cell>
          <cell r="AA243">
            <v>284</v>
          </cell>
          <cell r="AB243">
            <v>4620</v>
          </cell>
          <cell r="AC243">
            <v>9</v>
          </cell>
          <cell r="AD243" t="str">
            <v>QA LIST</v>
          </cell>
          <cell r="AG243" t="str">
            <v>KMAQA갱신</v>
          </cell>
          <cell r="AH243" t="str">
            <v>KMAQA사후</v>
          </cell>
          <cell r="AI243" t="str">
            <v>전환</v>
          </cell>
          <cell r="AJ243" t="str">
            <v>민성동</v>
          </cell>
          <cell r="AK243" t="str">
            <v>민성동</v>
          </cell>
          <cell r="AL243">
            <v>0.5</v>
          </cell>
          <cell r="AM243">
            <v>2</v>
          </cell>
          <cell r="AN243">
            <v>1.5</v>
          </cell>
          <cell r="AO243">
            <v>1.5</v>
          </cell>
          <cell r="AP243">
            <v>82.5</v>
          </cell>
          <cell r="AQ243">
            <v>0</v>
          </cell>
          <cell r="AV243">
            <v>0.5</v>
          </cell>
          <cell r="AW243" t="str">
            <v>9월</v>
          </cell>
          <cell r="AY243" t="str">
            <v>이희창</v>
          </cell>
          <cell r="BC243">
            <v>2</v>
          </cell>
          <cell r="BD243">
            <v>1.5</v>
          </cell>
          <cell r="BE243" t="str">
            <v>11월</v>
          </cell>
          <cell r="BF243" t="str">
            <v>이희창</v>
          </cell>
          <cell r="BG243" t="str">
            <v>민성동</v>
          </cell>
          <cell r="BJ243" t="str">
            <v>10월</v>
          </cell>
          <cell r="BK243" t="str">
            <v>12월</v>
          </cell>
          <cell r="BP243" t="str">
            <v>9월</v>
          </cell>
          <cell r="BQ243" t="str">
            <v>8월</v>
          </cell>
          <cell r="BS243" t="str">
            <v>이희창</v>
          </cell>
          <cell r="BW243">
            <v>0</v>
          </cell>
          <cell r="BX243" t="str">
            <v>9월</v>
          </cell>
          <cell r="BY243" t="str">
            <v>11월</v>
          </cell>
          <cell r="BZ243" t="str">
            <v>이희창</v>
          </cell>
          <cell r="CA243" t="str">
            <v>민성동</v>
          </cell>
          <cell r="CD243" t="str">
            <v>8월</v>
          </cell>
          <cell r="CE243" t="str">
            <v>RQM0685</v>
          </cell>
          <cell r="CF243">
            <v>37134</v>
          </cell>
          <cell r="CJ243">
            <v>6</v>
          </cell>
          <cell r="CL243">
            <v>37591</v>
          </cell>
          <cell r="CM243">
            <v>1</v>
          </cell>
          <cell r="CN243">
            <v>55</v>
          </cell>
          <cell r="CO243">
            <v>4</v>
          </cell>
          <cell r="CQ243">
            <v>0</v>
          </cell>
          <cell r="CR243">
            <v>82.5</v>
          </cell>
          <cell r="CW243" t="str">
            <v>8월</v>
          </cell>
          <cell r="CY243" t="str">
            <v>이희창</v>
          </cell>
          <cell r="DD243" t="str">
            <v>11월</v>
          </cell>
          <cell r="DF243" t="str">
            <v>민성동</v>
          </cell>
        </row>
        <row r="244">
          <cell r="B244" t="str">
            <v>QM1258</v>
          </cell>
          <cell r="C244">
            <v>5</v>
          </cell>
          <cell r="D244">
            <v>37383</v>
          </cell>
          <cell r="E244" t="str">
            <v>㈜청호엔텍</v>
          </cell>
          <cell r="H244" t="str">
            <v>김학광</v>
          </cell>
          <cell r="J244" t="str">
            <v>130-81-75742</v>
          </cell>
          <cell r="K244" t="str">
            <v>제조, 건설</v>
          </cell>
          <cell r="L244" t="str">
            <v>정수, 폐수처리기계, 상하수도설비</v>
          </cell>
          <cell r="M244" t="str">
            <v>421-809</v>
          </cell>
          <cell r="N244" t="str">
            <v>경기 부천시 오정구 삼정동 264-7</v>
          </cell>
          <cell r="R244" t="str">
            <v>정수 및 폐처리기계, 상하수도기자재 공사에 대한 설계, 설치, 시공 및 부가서비스</v>
          </cell>
          <cell r="S244" t="str">
            <v>관리과</v>
          </cell>
          <cell r="T244" t="str">
            <v>이승옥</v>
          </cell>
          <cell r="U244" t="str">
            <v>사원</v>
          </cell>
          <cell r="V244" t="str">
            <v>032-679-2670</v>
          </cell>
          <cell r="W244" t="str">
            <v>032-679-2672</v>
          </cell>
          <cell r="X244" t="str">
            <v>cheonghoet@yahoo.co.kr</v>
          </cell>
          <cell r="Y244" t="str">
            <v>www.cheonghoet.co.kr</v>
          </cell>
          <cell r="Z244" t="str">
            <v>ISO 9001:1994</v>
          </cell>
          <cell r="AA244">
            <v>284</v>
          </cell>
          <cell r="AB244">
            <v>4620</v>
          </cell>
          <cell r="AC244">
            <v>13</v>
          </cell>
          <cell r="AD244" t="str">
            <v>QA LIST</v>
          </cell>
          <cell r="AG244" t="str">
            <v>KMAQA사후</v>
          </cell>
          <cell r="AH244" t="str">
            <v>KMAQA사후</v>
          </cell>
          <cell r="AI244" t="str">
            <v>전환</v>
          </cell>
          <cell r="AJ244" t="str">
            <v>민성동</v>
          </cell>
          <cell r="AK244" t="str">
            <v>민성동</v>
          </cell>
          <cell r="AM244">
            <v>1</v>
          </cell>
          <cell r="AN244">
            <v>1.5</v>
          </cell>
          <cell r="AO244">
            <v>1.5</v>
          </cell>
          <cell r="AP244">
            <v>82.5</v>
          </cell>
          <cell r="AQ244">
            <v>0</v>
          </cell>
          <cell r="BC244">
            <v>1</v>
          </cell>
          <cell r="BD244">
            <v>1.5</v>
          </cell>
          <cell r="BE244">
            <v>37428</v>
          </cell>
          <cell r="BF244">
            <v>37429</v>
          </cell>
          <cell r="BG244" t="str">
            <v>민성동</v>
          </cell>
          <cell r="BJ244" t="str">
            <v>완료</v>
          </cell>
          <cell r="BK244" t="str">
            <v>완료</v>
          </cell>
          <cell r="BL244" t="str">
            <v>갱신</v>
          </cell>
          <cell r="BW244">
            <v>1</v>
          </cell>
          <cell r="BX244">
            <v>37434</v>
          </cell>
          <cell r="BY244">
            <v>37428</v>
          </cell>
          <cell r="BZ244">
            <v>37429</v>
          </cell>
          <cell r="CA244" t="str">
            <v>민성동</v>
          </cell>
          <cell r="CD244" t="str">
            <v>완료</v>
          </cell>
          <cell r="CE244" t="str">
            <v>RQM0686</v>
          </cell>
          <cell r="CF244">
            <v>37253</v>
          </cell>
          <cell r="CJ244">
            <v>6</v>
          </cell>
          <cell r="CK244" t="str">
            <v>갱신</v>
          </cell>
          <cell r="CL244">
            <v>37591</v>
          </cell>
          <cell r="CM244">
            <v>1</v>
          </cell>
          <cell r="CN244">
            <v>55</v>
          </cell>
          <cell r="CO244">
            <v>4</v>
          </cell>
          <cell r="CQ244">
            <v>0</v>
          </cell>
          <cell r="CR244">
            <v>55</v>
          </cell>
          <cell r="CT244">
            <v>0</v>
          </cell>
          <cell r="CU244">
            <v>8</v>
          </cell>
          <cell r="DC244">
            <v>1</v>
          </cell>
          <cell r="DD244">
            <v>37434</v>
          </cell>
          <cell r="DF244" t="str">
            <v>이희창</v>
          </cell>
          <cell r="DJ244">
            <v>1</v>
          </cell>
          <cell r="DK244">
            <v>37434</v>
          </cell>
          <cell r="DM244" t="str">
            <v>이희창</v>
          </cell>
          <cell r="DX244">
            <v>1.5</v>
          </cell>
          <cell r="DY244">
            <v>37428</v>
          </cell>
          <cell r="DZ244">
            <v>37429</v>
          </cell>
          <cell r="EA244" t="str">
            <v>민성동</v>
          </cell>
        </row>
        <row r="245">
          <cell r="B245" t="str">
            <v>QM1259</v>
          </cell>
          <cell r="C245">
            <v>5</v>
          </cell>
          <cell r="E245" t="str">
            <v>동진금속</v>
          </cell>
          <cell r="H245" t="str">
            <v>나상조</v>
          </cell>
          <cell r="J245" t="str">
            <v>608-40-82817</v>
          </cell>
          <cell r="K245" t="str">
            <v>제조업</v>
          </cell>
          <cell r="L245" t="str">
            <v>표면처리</v>
          </cell>
          <cell r="M245" t="str">
            <v>630-500</v>
          </cell>
          <cell r="N245" t="str">
            <v>경남 마산시 회원구 봉암동 666-73</v>
          </cell>
          <cell r="R245" t="str">
            <v>자동차부품, 가전제품용 및 방산부품에 대한 표면처리 및 부가서비스</v>
          </cell>
          <cell r="S245" t="str">
            <v>품질관리</v>
          </cell>
          <cell r="T245" t="str">
            <v>김민용</v>
          </cell>
          <cell r="U245" t="str">
            <v>주임</v>
          </cell>
          <cell r="V245" t="str">
            <v>055-252-7808</v>
          </cell>
          <cell r="W245" t="str">
            <v>055-252-7807</v>
          </cell>
          <cell r="Z245" t="str">
            <v>QS 9000/9002</v>
          </cell>
          <cell r="AA245">
            <v>224</v>
          </cell>
          <cell r="AB245">
            <v>3430</v>
          </cell>
          <cell r="AC245">
            <v>14</v>
          </cell>
          <cell r="AD245" t="str">
            <v>부산지사</v>
          </cell>
          <cell r="AF245" t="str">
            <v>부산지사</v>
          </cell>
          <cell r="AG245" t="str">
            <v>지급</v>
          </cell>
          <cell r="AH245" t="str">
            <v>전환</v>
          </cell>
          <cell r="AI245" t="str">
            <v>신규</v>
          </cell>
          <cell r="AJ245" t="str">
            <v>부산지사</v>
          </cell>
          <cell r="AK245" t="str">
            <v>김홍택</v>
          </cell>
          <cell r="AM245">
            <v>1</v>
          </cell>
          <cell r="AN245">
            <v>2</v>
          </cell>
          <cell r="AO245">
            <v>3</v>
          </cell>
          <cell r="AP245">
            <v>220</v>
          </cell>
          <cell r="AQ245">
            <v>55</v>
          </cell>
          <cell r="AW245">
            <v>1</v>
          </cell>
          <cell r="AX245">
            <v>37407</v>
          </cell>
          <cell r="AZ245" t="str">
            <v>김홍택</v>
          </cell>
          <cell r="BC245">
            <v>2</v>
          </cell>
          <cell r="BD245">
            <v>2</v>
          </cell>
          <cell r="BE245">
            <v>37428</v>
          </cell>
          <cell r="BF245" t="str">
            <v>정태호</v>
          </cell>
          <cell r="BG245" t="str">
            <v>김홍택</v>
          </cell>
          <cell r="BH245" t="str">
            <v>오병섭</v>
          </cell>
          <cell r="BJ245" t="str">
            <v>12월</v>
          </cell>
          <cell r="BK245" t="str">
            <v>완료</v>
          </cell>
          <cell r="BL245" t="str">
            <v>1사</v>
          </cell>
          <cell r="BQ245">
            <v>1</v>
          </cell>
          <cell r="BR245">
            <v>37407</v>
          </cell>
          <cell r="BT245" t="str">
            <v>김홍택</v>
          </cell>
          <cell r="BX245">
            <v>2</v>
          </cell>
          <cell r="BY245">
            <v>37428</v>
          </cell>
          <cell r="BZ245" t="str">
            <v>정태호</v>
          </cell>
          <cell r="CA245" t="str">
            <v>김홍택</v>
          </cell>
          <cell r="CB245" t="str">
            <v>오병섭</v>
          </cell>
          <cell r="CD245" t="str">
            <v>12월</v>
          </cell>
          <cell r="CE245" t="e">
            <v>#N/A</v>
          </cell>
          <cell r="CF245">
            <v>37436</v>
          </cell>
          <cell r="CJ245">
            <v>6</v>
          </cell>
          <cell r="CK245" t="str">
            <v>1사</v>
          </cell>
          <cell r="CL245">
            <v>37591</v>
          </cell>
          <cell r="CM245">
            <v>1</v>
          </cell>
          <cell r="CN245">
            <v>55</v>
          </cell>
          <cell r="CO245">
            <v>16</v>
          </cell>
          <cell r="CQ245">
            <v>55</v>
          </cell>
          <cell r="CR245">
            <v>110</v>
          </cell>
          <cell r="CV245">
            <v>1</v>
          </cell>
          <cell r="CW245">
            <v>37407</v>
          </cell>
          <cell r="CY245" t="str">
            <v>김홍택</v>
          </cell>
          <cell r="DC245">
            <v>2</v>
          </cell>
          <cell r="DD245">
            <v>37428</v>
          </cell>
          <cell r="DF245" t="str">
            <v>김홍택</v>
          </cell>
          <cell r="DG245" t="str">
            <v>오병섭</v>
          </cell>
          <cell r="DJ245">
            <v>1</v>
          </cell>
          <cell r="DQ245">
            <v>1</v>
          </cell>
          <cell r="DX245">
            <v>1</v>
          </cell>
          <cell r="EE245">
            <v>1</v>
          </cell>
          <cell r="EL245">
            <v>1</v>
          </cell>
        </row>
        <row r="246">
          <cell r="B246" t="str">
            <v>QM1260</v>
          </cell>
          <cell r="C246">
            <v>5</v>
          </cell>
          <cell r="E246" t="str">
            <v>동희㈜</v>
          </cell>
          <cell r="H246" t="str">
            <v>김종섭</v>
          </cell>
          <cell r="J246" t="str">
            <v>135-21-86288</v>
          </cell>
          <cell r="K246" t="str">
            <v>제조</v>
          </cell>
          <cell r="L246" t="str">
            <v>당규,장류</v>
          </cell>
          <cell r="M246" t="str">
            <v>449-881</v>
          </cell>
          <cell r="N246" t="str">
            <v>경기 용인시 남사면 방아리 250</v>
          </cell>
          <cell r="R246" t="str">
            <v>당류(엿류, 텍스트린, 올리고당류)에 대한 생산 및 부가서비스</v>
          </cell>
          <cell r="S246" t="str">
            <v>QA팀</v>
          </cell>
          <cell r="T246" t="str">
            <v>이진국</v>
          </cell>
          <cell r="U246" t="str">
            <v>과장</v>
          </cell>
          <cell r="V246" t="str">
            <v>031-339-3367</v>
          </cell>
          <cell r="W246" t="str">
            <v>031-708-1117</v>
          </cell>
          <cell r="Z246" t="str">
            <v>ISO 9002:1994</v>
          </cell>
          <cell r="AA246">
            <v>234</v>
          </cell>
          <cell r="AB246">
            <v>3699</v>
          </cell>
          <cell r="AC246">
            <v>14</v>
          </cell>
          <cell r="AD246" t="str">
            <v>QA LIST</v>
          </cell>
          <cell r="AE246" t="str">
            <v>한국생활용품시험연구원</v>
          </cell>
          <cell r="AH246" t="str">
            <v>KMAQA갱신</v>
          </cell>
          <cell r="AI246" t="str">
            <v>전환</v>
          </cell>
          <cell r="AJ246" t="str">
            <v>김영만</v>
          </cell>
          <cell r="AK246" t="str">
            <v>김영만</v>
          </cell>
          <cell r="AL246">
            <v>1</v>
          </cell>
          <cell r="AM246">
            <v>1</v>
          </cell>
          <cell r="AN246">
            <v>2</v>
          </cell>
          <cell r="AO246">
            <v>3</v>
          </cell>
          <cell r="AP246">
            <v>165</v>
          </cell>
          <cell r="AQ246">
            <v>0</v>
          </cell>
          <cell r="AV246">
            <v>1</v>
          </cell>
          <cell r="AW246">
            <v>1</v>
          </cell>
          <cell r="AX246">
            <v>37396</v>
          </cell>
          <cell r="AY246" t="str">
            <v>김영만</v>
          </cell>
          <cell r="AZ246" t="str">
            <v>김영만</v>
          </cell>
          <cell r="BC246">
            <v>2</v>
          </cell>
          <cell r="BD246">
            <v>2</v>
          </cell>
          <cell r="BE246">
            <v>37403</v>
          </cell>
          <cell r="BF246">
            <v>37404</v>
          </cell>
          <cell r="BG246" t="str">
            <v>김영만</v>
          </cell>
          <cell r="BJ246" t="str">
            <v>완료</v>
          </cell>
          <cell r="BK246" t="str">
            <v>완료</v>
          </cell>
          <cell r="BQ246">
            <v>37391</v>
          </cell>
          <cell r="BR246">
            <v>37396</v>
          </cell>
          <cell r="BS246" t="str">
            <v>김영만</v>
          </cell>
          <cell r="BT246" t="str">
            <v>김영만</v>
          </cell>
          <cell r="BX246">
            <v>37398</v>
          </cell>
          <cell r="BY246">
            <v>37403</v>
          </cell>
          <cell r="BZ246">
            <v>37404</v>
          </cell>
          <cell r="CA246" t="str">
            <v>김영만</v>
          </cell>
          <cell r="CD246" t="str">
            <v>완료</v>
          </cell>
          <cell r="CE246" t="str">
            <v>RQM0740</v>
          </cell>
          <cell r="CN246">
            <v>55</v>
          </cell>
          <cell r="CO246">
            <v>8</v>
          </cell>
          <cell r="CQ246">
            <v>55</v>
          </cell>
          <cell r="CR246">
            <v>110</v>
          </cell>
          <cell r="CW246">
            <v>37396</v>
          </cell>
          <cell r="CY246" t="str">
            <v>김영만</v>
          </cell>
          <cell r="DD246">
            <v>37403</v>
          </cell>
          <cell r="DE246">
            <v>37404</v>
          </cell>
          <cell r="DF246" t="str">
            <v>김영만</v>
          </cell>
        </row>
        <row r="247">
          <cell r="B247" t="str">
            <v>QM1262</v>
          </cell>
          <cell r="C247">
            <v>5</v>
          </cell>
          <cell r="D247">
            <v>37386</v>
          </cell>
          <cell r="E247" t="str">
            <v>삼보판지㈜</v>
          </cell>
          <cell r="H247" t="str">
            <v>류종우</v>
          </cell>
          <cell r="J247" t="str">
            <v>133-85-12157</v>
          </cell>
          <cell r="K247" t="str">
            <v>제조</v>
          </cell>
          <cell r="L247" t="str">
            <v>골판지</v>
          </cell>
          <cell r="M247" t="str">
            <v>429-450</v>
          </cell>
          <cell r="N247" t="str">
            <v>경기 시흥시 정왕동 1693</v>
          </cell>
          <cell r="R247" t="str">
            <v>외부포장용 골판지 및 골판지 상자에 대한 생산 및 부가서비스</v>
          </cell>
          <cell r="S247" t="str">
            <v>품질보증실</v>
          </cell>
          <cell r="T247" t="str">
            <v>손권</v>
          </cell>
          <cell r="U247" t="str">
            <v>부장</v>
          </cell>
          <cell r="V247" t="str">
            <v>031-433-1679</v>
          </cell>
          <cell r="W247" t="str">
            <v>031-433-1680</v>
          </cell>
          <cell r="Z247" t="str">
            <v>ISO 9002:1994</v>
          </cell>
          <cell r="AA247" t="str">
            <v>071</v>
          </cell>
          <cell r="AB247">
            <v>2121</v>
          </cell>
          <cell r="AC247">
            <v>169</v>
          </cell>
          <cell r="AD247" t="str">
            <v>QA LIST</v>
          </cell>
          <cell r="AE247" t="str">
            <v>김옥배</v>
          </cell>
          <cell r="AF247" t="str">
            <v>김옥배</v>
          </cell>
          <cell r="AH247" t="str">
            <v>KMAQA사후</v>
          </cell>
          <cell r="AI247" t="str">
            <v>전환</v>
          </cell>
          <cell r="AJ247" t="str">
            <v>윤진규</v>
          </cell>
          <cell r="AK247" t="str">
            <v>윤진규</v>
          </cell>
          <cell r="AL247">
            <v>0.5</v>
          </cell>
          <cell r="AM247">
            <v>2</v>
          </cell>
          <cell r="AN247">
            <v>3</v>
          </cell>
          <cell r="AO247">
            <v>3</v>
          </cell>
          <cell r="AP247">
            <v>198</v>
          </cell>
          <cell r="AQ247">
            <v>0</v>
          </cell>
          <cell r="AV247">
            <v>0.5</v>
          </cell>
          <cell r="AW247">
            <v>37396</v>
          </cell>
          <cell r="AY247" t="str">
            <v>홍시중</v>
          </cell>
          <cell r="BC247">
            <v>2</v>
          </cell>
          <cell r="BD247">
            <v>3</v>
          </cell>
          <cell r="BE247">
            <v>37463</v>
          </cell>
          <cell r="BF247">
            <v>37464</v>
          </cell>
          <cell r="BG247" t="str">
            <v>윤진규</v>
          </cell>
          <cell r="BH247" t="str">
            <v>박민</v>
          </cell>
          <cell r="BJ247" t="str">
            <v>완료</v>
          </cell>
          <cell r="BK247" t="str">
            <v>완료</v>
          </cell>
          <cell r="BL247" t="str">
            <v>사후</v>
          </cell>
          <cell r="BQ247">
            <v>37396</v>
          </cell>
          <cell r="BX247">
            <v>3</v>
          </cell>
          <cell r="BY247">
            <v>37463</v>
          </cell>
          <cell r="BZ247">
            <v>37464</v>
          </cell>
          <cell r="CA247" t="str">
            <v>윤진규</v>
          </cell>
          <cell r="CB247" t="str">
            <v>박민</v>
          </cell>
          <cell r="CD247" t="str">
            <v>완료</v>
          </cell>
          <cell r="CE247" t="str">
            <v>RQM0713</v>
          </cell>
          <cell r="CF247">
            <v>35783</v>
          </cell>
          <cell r="CG247">
            <v>36879</v>
          </cell>
          <cell r="CJ247">
            <v>9</v>
          </cell>
          <cell r="CL247">
            <v>37712</v>
          </cell>
          <cell r="CM247">
            <v>3</v>
          </cell>
          <cell r="CN247">
            <v>55</v>
          </cell>
          <cell r="CO247">
            <v>8</v>
          </cell>
          <cell r="CQ247">
            <v>0</v>
          </cell>
          <cell r="CR247">
            <v>198</v>
          </cell>
          <cell r="CT247">
            <v>0</v>
          </cell>
          <cell r="CU247">
            <v>16</v>
          </cell>
          <cell r="CW247">
            <v>37396</v>
          </cell>
          <cell r="DD247" t="str">
            <v>6월</v>
          </cell>
          <cell r="DF247" t="str">
            <v>윤진규</v>
          </cell>
        </row>
        <row r="248">
          <cell r="B248" t="str">
            <v>QM1263</v>
          </cell>
          <cell r="C248">
            <v>5</v>
          </cell>
          <cell r="D248">
            <v>37389</v>
          </cell>
          <cell r="E248" t="str">
            <v>㈜금성보안</v>
          </cell>
          <cell r="H248" t="str">
            <v>송완주</v>
          </cell>
          <cell r="J248" t="str">
            <v>211-86-52626</v>
          </cell>
          <cell r="K248" t="str">
            <v>제조, 건설</v>
          </cell>
          <cell r="L248" t="str">
            <v>정보통신 및 통신방범기기설 외</v>
          </cell>
          <cell r="M248" t="str">
            <v>463-816</v>
          </cell>
          <cell r="N248" t="str">
            <v>경기 성남시 분당구 야탑동 151 분당테크노파크 D-202</v>
          </cell>
          <cell r="R248" t="str">
            <v>통신시스템(자동교환기, 통합배선, A/V, LAN), 방범시스템(CCTV, 출입통제, 자동제어 S/W)에 대한 설계, 개발, 생산, 설치 및 부가서비스</v>
          </cell>
          <cell r="S248" t="str">
            <v>관리부</v>
          </cell>
          <cell r="T248" t="str">
            <v>곽경민</v>
          </cell>
          <cell r="U248" t="str">
            <v>과장</v>
          </cell>
          <cell r="V248" t="str">
            <v>031-707-3800</v>
          </cell>
          <cell r="W248" t="str">
            <v>031-708-1117</v>
          </cell>
          <cell r="Z248" t="str">
            <v>ISO 9001:1994</v>
          </cell>
          <cell r="AA248">
            <v>192</v>
          </cell>
          <cell r="AB248">
            <v>3220</v>
          </cell>
          <cell r="AC248">
            <v>12</v>
          </cell>
          <cell r="AD248" t="str">
            <v>QA LIST</v>
          </cell>
          <cell r="AE248" t="str">
            <v>김옥배</v>
          </cell>
          <cell r="AF248" t="str">
            <v>김옥배</v>
          </cell>
          <cell r="AH248" t="str">
            <v>KMAQA사후</v>
          </cell>
          <cell r="AI248" t="str">
            <v>전환</v>
          </cell>
          <cell r="AJ248" t="str">
            <v>민성동</v>
          </cell>
          <cell r="AK248" t="str">
            <v>민성동</v>
          </cell>
          <cell r="AL248">
            <v>0.5</v>
          </cell>
          <cell r="AM248">
            <v>1.5</v>
          </cell>
          <cell r="AN248">
            <v>1</v>
          </cell>
          <cell r="AO248">
            <v>1</v>
          </cell>
          <cell r="AP248">
            <v>55</v>
          </cell>
          <cell r="AQ248">
            <v>0</v>
          </cell>
          <cell r="AV248">
            <v>0.5</v>
          </cell>
          <cell r="AW248">
            <v>37396</v>
          </cell>
          <cell r="AY248" t="str">
            <v>윤진규</v>
          </cell>
          <cell r="BC248">
            <v>1.5</v>
          </cell>
          <cell r="BD248">
            <v>1</v>
          </cell>
          <cell r="BE248">
            <v>37603</v>
          </cell>
          <cell r="BF248" t="str">
            <v>윤진규</v>
          </cell>
          <cell r="BG248" t="str">
            <v>민성동</v>
          </cell>
          <cell r="BJ248" t="str">
            <v>완료</v>
          </cell>
          <cell r="BK248" t="str">
            <v>12월</v>
          </cell>
          <cell r="BL248" t="str">
            <v>사후</v>
          </cell>
          <cell r="BP248">
            <v>1</v>
          </cell>
          <cell r="BQ248">
            <v>37396</v>
          </cell>
          <cell r="BS248" t="str">
            <v>윤진규</v>
          </cell>
          <cell r="BW248">
            <v>1.5</v>
          </cell>
          <cell r="BX248">
            <v>1</v>
          </cell>
          <cell r="BY248">
            <v>37603</v>
          </cell>
          <cell r="BZ248" t="str">
            <v>윤진규</v>
          </cell>
          <cell r="CA248" t="str">
            <v>민성동</v>
          </cell>
          <cell r="CD248" t="str">
            <v>완료</v>
          </cell>
          <cell r="CE248" t="str">
            <v>RQM0683</v>
          </cell>
          <cell r="CF248">
            <v>37288</v>
          </cell>
          <cell r="CJ248">
            <v>6</v>
          </cell>
          <cell r="CK248" t="str">
            <v>3사</v>
          </cell>
          <cell r="CL248">
            <v>37561</v>
          </cell>
          <cell r="CM248">
            <v>1</v>
          </cell>
          <cell r="CN248">
            <v>55</v>
          </cell>
          <cell r="CO248">
            <v>8</v>
          </cell>
          <cell r="CQ248">
            <v>0</v>
          </cell>
          <cell r="CR248">
            <v>55</v>
          </cell>
          <cell r="CV248">
            <v>1</v>
          </cell>
          <cell r="CW248">
            <v>37396</v>
          </cell>
          <cell r="CY248" t="str">
            <v>윤진규</v>
          </cell>
          <cell r="DC248">
            <v>1.5</v>
          </cell>
          <cell r="DD248" t="str">
            <v>8월</v>
          </cell>
          <cell r="DE248">
            <v>37404</v>
          </cell>
          <cell r="DF248" t="str">
            <v>민성동</v>
          </cell>
          <cell r="DQ248">
            <v>1</v>
          </cell>
          <cell r="DR248">
            <v>37603</v>
          </cell>
          <cell r="DT248" t="str">
            <v>민성동</v>
          </cell>
        </row>
      </sheetData>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rite"/>
      <sheetName val="설문서"/>
      <sheetName val="QM"/>
      <sheetName val="EM"/>
      <sheetName val="OH"/>
      <sheetName val="FS"/>
      <sheetName val="OHS"/>
      <sheetName val="2S(통합일때만)"/>
      <sheetName val="CR(계약검토)"/>
      <sheetName val="신청서"/>
      <sheetName val="계약서"/>
      <sheetName val="심사사전안내"/>
      <sheetName val="&lt;-----출력은 여기까지"/>
      <sheetName val="MS"/>
      <sheetName val="IDX"/>
      <sheetName val="IDX사후"/>
      <sheetName val="ID갱신"/>
      <sheetName val="FSMS"/>
      <sheetName val="RMK"/>
    </sheetNames>
    <sheetDataSet>
      <sheetData sheetId="0">
        <row r="2">
          <cell r="C2" t="str">
            <v>MCE-QM-000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ow r="4">
          <cell r="T4">
            <v>0</v>
          </cell>
        </row>
        <row r="12">
          <cell r="T12" t="str">
            <v>심사 팀장</v>
          </cell>
        </row>
        <row r="13">
          <cell r="T13" t="str">
            <v>심사원</v>
          </cell>
        </row>
        <row r="14">
          <cell r="T14" t="str">
            <v>심사원 훈련자</v>
          </cell>
        </row>
        <row r="15">
          <cell r="T15" t="str">
            <v>통역/번역자</v>
          </cell>
        </row>
        <row r="16">
          <cell r="T16" t="str">
            <v>참관인</v>
          </cell>
        </row>
        <row r="17">
          <cell r="Q17" t="str">
            <v>A</v>
          </cell>
        </row>
        <row r="18">
          <cell r="Q18" t="str">
            <v>B</v>
          </cell>
        </row>
        <row r="19">
          <cell r="Q19" t="str">
            <v>C</v>
          </cell>
        </row>
        <row r="20">
          <cell r="Q20" t="str">
            <v>E</v>
          </cell>
        </row>
        <row r="21">
          <cell r="Q21" t="str">
            <v>I</v>
          </cell>
        </row>
        <row r="24">
          <cell r="T24">
            <v>0</v>
          </cell>
        </row>
        <row r="25">
          <cell r="T25">
            <v>0.1</v>
          </cell>
        </row>
        <row r="26">
          <cell r="T26">
            <v>0.2</v>
          </cell>
        </row>
        <row r="27">
          <cell r="T27">
            <v>0.3</v>
          </cell>
        </row>
        <row r="28">
          <cell r="T28">
            <v>0.4</v>
          </cell>
        </row>
        <row r="29">
          <cell r="T29">
            <v>0.5</v>
          </cell>
        </row>
        <row r="30">
          <cell r="B30" t="str">
            <v>예</v>
          </cell>
          <cell r="E30" t="str">
            <v>합동</v>
          </cell>
          <cell r="I30" t="str">
            <v>N/A</v>
          </cell>
          <cell r="L30">
            <v>1</v>
          </cell>
          <cell r="T30">
            <v>0.6</v>
          </cell>
        </row>
        <row r="31">
          <cell r="B31" t="str">
            <v>아니오</v>
          </cell>
          <cell r="E31" t="str">
            <v>통합</v>
          </cell>
          <cell r="I31">
            <v>1</v>
          </cell>
          <cell r="L31">
            <v>2</v>
          </cell>
          <cell r="T31">
            <v>0.7</v>
          </cell>
        </row>
        <row r="32">
          <cell r="I32">
            <v>2</v>
          </cell>
          <cell r="L32">
            <v>3</v>
          </cell>
          <cell r="T32">
            <v>0.8</v>
          </cell>
        </row>
        <row r="33">
          <cell r="I33">
            <v>3</v>
          </cell>
          <cell r="L33">
            <v>4</v>
          </cell>
          <cell r="T33">
            <v>0.9</v>
          </cell>
        </row>
        <row r="34">
          <cell r="B34" t="str">
            <v>최초</v>
          </cell>
          <cell r="E34" t="str">
            <v>포함</v>
          </cell>
          <cell r="I34">
            <v>4</v>
          </cell>
          <cell r="L34">
            <v>5</v>
          </cell>
          <cell r="T34">
            <v>1</v>
          </cell>
        </row>
        <row r="35">
          <cell r="B35" t="str">
            <v>사후</v>
          </cell>
          <cell r="E35" t="str">
            <v>미포함</v>
          </cell>
          <cell r="I35">
            <v>5</v>
          </cell>
          <cell r="L35">
            <v>6</v>
          </cell>
          <cell r="T35">
            <v>1</v>
          </cell>
        </row>
        <row r="36">
          <cell r="B36" t="str">
            <v>갱신</v>
          </cell>
          <cell r="I36">
            <v>6</v>
          </cell>
          <cell r="L36">
            <v>7</v>
          </cell>
        </row>
        <row r="37">
          <cell r="I37">
            <v>7</v>
          </cell>
          <cell r="L37">
            <v>8</v>
          </cell>
        </row>
        <row r="38">
          <cell r="E38" t="str">
            <v>ISO 9001:2015</v>
          </cell>
          <cell r="I38">
            <v>8</v>
          </cell>
          <cell r="L38">
            <v>9</v>
          </cell>
        </row>
        <row r="39">
          <cell r="B39" t="str">
            <v>높음</v>
          </cell>
          <cell r="E39" t="str">
            <v>ISO 14001:2015</v>
          </cell>
          <cell r="I39">
            <v>9</v>
          </cell>
          <cell r="L39">
            <v>10</v>
          </cell>
        </row>
        <row r="40">
          <cell r="B40" t="str">
            <v>중간</v>
          </cell>
          <cell r="E40" t="str">
            <v>ISO 22000</v>
          </cell>
        </row>
        <row r="41">
          <cell r="B41" t="str">
            <v>낮음</v>
          </cell>
          <cell r="E41" t="str">
            <v>ISO 45001:2018</v>
          </cell>
        </row>
        <row r="42">
          <cell r="B42" t="str">
            <v>제한</v>
          </cell>
        </row>
      </sheetData>
      <sheetData sheetId="15">
        <row r="4">
          <cell r="B4">
            <v>1</v>
          </cell>
        </row>
      </sheetData>
      <sheetData sheetId="16">
        <row r="4">
          <cell r="B4">
            <v>1</v>
          </cell>
        </row>
      </sheetData>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전체"/>
      <sheetName val="피벗"/>
      <sheetName val="참고피벗"/>
      <sheetName val="참고사항"/>
      <sheetName val="Sheet1"/>
    </sheetNames>
    <sheetDataSet>
      <sheetData sheetId="0" refreshError="1"/>
      <sheetData sheetId="1" refreshError="1"/>
      <sheetData sheetId="2" refreshError="1"/>
      <sheetData sheetId="3" refreshError="1">
        <row r="1">
          <cell r="A1">
            <v>1000</v>
          </cell>
        </row>
      </sheetData>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XXXXX"/>
      <sheetName val="laroux"/>
      <sheetName val="마스타"/>
      <sheetName val="건설신규"/>
    </sheetNames>
    <sheetDataSet>
      <sheetData sheetId="0" refreshError="1"/>
      <sheetData sheetId="1" refreshError="1"/>
      <sheetData sheetId="2" refreshError="1"/>
      <sheetData sheetId="3"/>
    </sheetDataSet>
  </externalBook>
</externalLink>
</file>

<file path=xl/persons/person.xml><?xml version="1.0" encoding="utf-8"?>
<personList xmlns="http://schemas.microsoft.com/office/spreadsheetml/2018/threadedcomments" xmlns:x="http://schemas.openxmlformats.org/spreadsheetml/2006/main">
  <person displayName="성재 박" id="{0BDD9994-A106-4405-8FFF-004AE9CF0DDC}" userId="7dc8b4a463aab932" providerId="Windows Live"/>
</personList>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3" dT="2025-02-11T02:30:26.23" personId="{0BDD9994-A106-4405-8FFF-004AE9CF0DDC}" id="{482581C8-0449-434A-B71B-D414EFD83295}">
    <text xml:space="preserve">번호가 잘 못 시작된거 같아요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omments" Target="../comments2.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P336"/>
  <sheetViews>
    <sheetView showGridLines="0" view="pageBreakPreview" topLeftCell="A151" zoomScale="85" zoomScaleNormal="100" zoomScaleSheetLayoutView="85" workbookViewId="0">
      <selection activeCell="BC176" sqref="BC176:BH176"/>
    </sheetView>
  </sheetViews>
  <sheetFormatPr defaultColWidth="9" defaultRowHeight="16.5" x14ac:dyDescent="0.3"/>
  <cols>
    <col min="1" max="1" width="1.375" style="112" customWidth="1"/>
    <col min="2" max="5" width="3.25" style="112" customWidth="1"/>
    <col min="6" max="6" width="2.375" style="112" customWidth="1"/>
    <col min="7" max="7" width="5" style="112" customWidth="1"/>
    <col min="8" max="28" width="3.25" style="112" customWidth="1"/>
    <col min="29" max="29" width="1.5" style="112" customWidth="1"/>
    <col min="30" max="30" width="3.25" style="112" customWidth="1"/>
    <col min="31" max="31" width="3.25" style="112" hidden="1" customWidth="1"/>
    <col min="32" max="60" width="3.25" style="112" customWidth="1"/>
    <col min="61" max="61" width="3.375" style="112" customWidth="1"/>
    <col min="62" max="16384" width="9" style="112"/>
  </cols>
  <sheetData>
    <row r="1" spans="2:60" ht="8.25" customHeight="1" x14ac:dyDescent="0.3"/>
    <row r="2" spans="2:60" x14ac:dyDescent="0.3">
      <c r="B2" s="502" t="s">
        <v>841</v>
      </c>
      <c r="C2" s="503"/>
      <c r="D2" s="503"/>
      <c r="E2" s="503"/>
      <c r="F2" s="503"/>
      <c r="G2" s="503"/>
      <c r="H2" s="503"/>
      <c r="I2" s="503"/>
      <c r="J2" s="503"/>
      <c r="K2" s="503"/>
      <c r="L2" s="503"/>
      <c r="M2" s="503"/>
      <c r="N2" s="503"/>
      <c r="O2" s="503"/>
      <c r="P2" s="503"/>
      <c r="Q2" s="503"/>
      <c r="R2" s="503"/>
      <c r="S2" s="503"/>
      <c r="T2" s="503"/>
      <c r="U2" s="503"/>
      <c r="V2" s="503"/>
      <c r="W2" s="503"/>
      <c r="X2" s="503"/>
      <c r="Y2" s="503"/>
      <c r="Z2" s="503"/>
      <c r="AA2" s="503"/>
      <c r="AB2" s="503"/>
      <c r="AH2" s="491" t="s">
        <v>772</v>
      </c>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row>
    <row r="3" spans="2:60" x14ac:dyDescent="0.3">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H3" s="492"/>
      <c r="AI3" s="492"/>
      <c r="AJ3" s="492"/>
      <c r="AK3" s="492"/>
      <c r="AL3" s="492"/>
      <c r="AM3" s="492"/>
      <c r="AN3" s="492"/>
      <c r="AO3" s="492"/>
      <c r="AP3" s="492"/>
      <c r="AQ3" s="492"/>
      <c r="AR3" s="492"/>
      <c r="AS3" s="492"/>
      <c r="AT3" s="492"/>
      <c r="AU3" s="492"/>
      <c r="AV3" s="492"/>
      <c r="AW3" s="492"/>
      <c r="AX3" s="492"/>
      <c r="AY3" s="492"/>
      <c r="AZ3" s="492"/>
      <c r="BA3" s="492"/>
      <c r="BB3" s="492"/>
      <c r="BC3" s="492"/>
      <c r="BD3" s="492"/>
      <c r="BE3" s="492"/>
      <c r="BF3" s="492"/>
      <c r="BG3" s="492"/>
      <c r="BH3" s="492"/>
    </row>
    <row r="4" spans="2:60" x14ac:dyDescent="0.3">
      <c r="B4" s="503"/>
      <c r="C4" s="503"/>
      <c r="D4" s="503"/>
      <c r="E4" s="503"/>
      <c r="F4" s="503"/>
      <c r="G4" s="503"/>
      <c r="H4" s="503"/>
      <c r="I4" s="503"/>
      <c r="J4" s="503"/>
      <c r="K4" s="503"/>
      <c r="L4" s="503"/>
      <c r="M4" s="503"/>
      <c r="N4" s="503"/>
      <c r="O4" s="503"/>
      <c r="P4" s="503"/>
      <c r="Q4" s="503"/>
      <c r="R4" s="503"/>
      <c r="S4" s="503"/>
      <c r="T4" s="503"/>
      <c r="U4" s="503"/>
      <c r="V4" s="503"/>
      <c r="W4" s="503"/>
      <c r="X4" s="503"/>
      <c r="Y4" s="503"/>
      <c r="Z4" s="503"/>
      <c r="AA4" s="503"/>
      <c r="AB4" s="503"/>
      <c r="AH4" s="492"/>
      <c r="AI4" s="492"/>
      <c r="AJ4" s="492"/>
      <c r="AK4" s="492"/>
      <c r="AL4" s="492"/>
      <c r="AM4" s="492"/>
      <c r="AN4" s="492"/>
      <c r="AO4" s="492"/>
      <c r="AP4" s="492"/>
      <c r="AQ4" s="492"/>
      <c r="AR4" s="492"/>
      <c r="AS4" s="492"/>
      <c r="AT4" s="492"/>
      <c r="AU4" s="492"/>
      <c r="AV4" s="492"/>
      <c r="AW4" s="492"/>
      <c r="AX4" s="492"/>
      <c r="AY4" s="492"/>
      <c r="AZ4" s="492"/>
      <c r="BA4" s="492"/>
      <c r="BB4" s="492"/>
      <c r="BC4" s="492"/>
      <c r="BD4" s="492"/>
      <c r="BE4" s="492"/>
      <c r="BF4" s="492"/>
      <c r="BG4" s="492"/>
      <c r="BH4" s="492"/>
    </row>
    <row r="5" spans="2:60" ht="3.75" customHeight="1" x14ac:dyDescent="0.3">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H5" s="493"/>
      <c r="AI5" s="493"/>
      <c r="AJ5" s="493"/>
      <c r="AK5" s="493"/>
      <c r="AL5" s="493"/>
      <c r="AM5" s="493"/>
      <c r="AN5" s="493"/>
      <c r="AO5" s="493"/>
      <c r="AP5" s="493"/>
      <c r="AQ5" s="493"/>
      <c r="AR5" s="493"/>
      <c r="AS5" s="493"/>
      <c r="AT5" s="493"/>
      <c r="AU5" s="493"/>
      <c r="AV5" s="493"/>
      <c r="AW5" s="493"/>
      <c r="AX5" s="493"/>
      <c r="AY5" s="493"/>
      <c r="AZ5" s="493"/>
      <c r="BA5" s="493"/>
      <c r="BB5" s="493"/>
      <c r="BC5" s="493"/>
      <c r="BD5" s="493"/>
      <c r="BE5" s="493"/>
      <c r="BF5" s="493"/>
      <c r="BG5" s="493"/>
      <c r="BH5" s="493"/>
    </row>
    <row r="6" spans="2:60" ht="17.45" customHeight="1" x14ac:dyDescent="0.3">
      <c r="B6" s="424" t="s">
        <v>327</v>
      </c>
      <c r="C6" s="425"/>
      <c r="D6" s="425"/>
      <c r="E6" s="425"/>
      <c r="F6" s="425"/>
      <c r="G6" s="368"/>
      <c r="H6" s="209" t="s">
        <v>128</v>
      </c>
      <c r="I6" s="268" t="s">
        <v>804</v>
      </c>
      <c r="J6" s="269"/>
      <c r="K6" s="269"/>
      <c r="L6" s="270"/>
      <c r="M6" s="209" t="s">
        <v>128</v>
      </c>
      <c r="N6" s="268" t="s">
        <v>805</v>
      </c>
      <c r="O6" s="269"/>
      <c r="P6" s="269"/>
      <c r="Q6" s="269"/>
      <c r="R6" s="270"/>
      <c r="S6" s="209" t="s">
        <v>128</v>
      </c>
      <c r="T6" s="268" t="s">
        <v>806</v>
      </c>
      <c r="U6" s="269"/>
      <c r="V6" s="269"/>
      <c r="W6" s="270"/>
      <c r="X6" s="209" t="s">
        <v>128</v>
      </c>
      <c r="Y6" s="268" t="s">
        <v>807</v>
      </c>
      <c r="Z6" s="269"/>
      <c r="AA6" s="269"/>
      <c r="AB6" s="270"/>
      <c r="AH6" s="494" t="s">
        <v>327</v>
      </c>
      <c r="AI6" s="495"/>
      <c r="AJ6" s="495"/>
      <c r="AK6" s="495"/>
      <c r="AL6" s="495"/>
      <c r="AM6" s="496"/>
      <c r="AN6" s="209" t="s">
        <v>128</v>
      </c>
      <c r="AO6" s="268" t="s">
        <v>293</v>
      </c>
      <c r="AP6" s="269"/>
      <c r="AQ6" s="269"/>
      <c r="AR6" s="270"/>
      <c r="AS6" s="209" t="s">
        <v>128</v>
      </c>
      <c r="AT6" s="268" t="s">
        <v>770</v>
      </c>
      <c r="AU6" s="269"/>
      <c r="AV6" s="269"/>
      <c r="AW6" s="269"/>
      <c r="AX6" s="270"/>
      <c r="AY6" s="209" t="s">
        <v>128</v>
      </c>
      <c r="AZ6" s="268" t="s">
        <v>771</v>
      </c>
      <c r="BA6" s="269"/>
      <c r="BB6" s="269"/>
      <c r="BC6" s="270"/>
      <c r="BD6" s="209" t="s">
        <v>128</v>
      </c>
      <c r="BE6" s="268" t="s">
        <v>0</v>
      </c>
      <c r="BF6" s="269"/>
      <c r="BG6" s="269"/>
      <c r="BH6" s="270"/>
    </row>
    <row r="7" spans="2:60" x14ac:dyDescent="0.3">
      <c r="B7" s="371"/>
      <c r="C7" s="426"/>
      <c r="D7" s="426"/>
      <c r="E7" s="426"/>
      <c r="F7" s="426"/>
      <c r="G7" s="372"/>
      <c r="H7" s="114" t="s">
        <v>128</v>
      </c>
      <c r="I7" s="271" t="s">
        <v>799</v>
      </c>
      <c r="J7" s="272"/>
      <c r="K7" s="272"/>
      <c r="L7" s="273"/>
      <c r="M7" s="114" t="s">
        <v>128</v>
      </c>
      <c r="N7" s="271" t="s">
        <v>808</v>
      </c>
      <c r="O7" s="272"/>
      <c r="P7" s="272"/>
      <c r="Q7" s="272"/>
      <c r="R7" s="273"/>
      <c r="S7" s="114" t="s">
        <v>128</v>
      </c>
      <c r="T7" s="271" t="s">
        <v>809</v>
      </c>
      <c r="U7" s="272"/>
      <c r="V7" s="272"/>
      <c r="W7" s="273"/>
      <c r="X7" s="114" t="s">
        <v>128</v>
      </c>
      <c r="Y7" s="271" t="s">
        <v>810</v>
      </c>
      <c r="Z7" s="272"/>
      <c r="AA7" s="272"/>
      <c r="AB7" s="273"/>
      <c r="AH7" s="497"/>
      <c r="AI7" s="498"/>
      <c r="AJ7" s="498"/>
      <c r="AK7" s="498"/>
      <c r="AL7" s="498"/>
      <c r="AM7" s="499"/>
      <c r="AN7" s="114" t="s">
        <v>128</v>
      </c>
      <c r="AO7" s="271" t="s">
        <v>799</v>
      </c>
      <c r="AP7" s="272"/>
      <c r="AQ7" s="272"/>
      <c r="AR7" s="273"/>
      <c r="AS7" s="114" t="s">
        <v>128</v>
      </c>
      <c r="AT7" s="271" t="s">
        <v>808</v>
      </c>
      <c r="AU7" s="272"/>
      <c r="AV7" s="272"/>
      <c r="AW7" s="272"/>
      <c r="AX7" s="273"/>
      <c r="AY7" s="114" t="s">
        <v>128</v>
      </c>
      <c r="AZ7" s="271" t="s">
        <v>809</v>
      </c>
      <c r="BA7" s="272"/>
      <c r="BB7" s="272"/>
      <c r="BC7" s="273"/>
      <c r="BD7" s="114" t="s">
        <v>128</v>
      </c>
      <c r="BE7" s="271" t="s">
        <v>810</v>
      </c>
      <c r="BF7" s="272"/>
      <c r="BG7" s="272"/>
      <c r="BH7" s="273"/>
    </row>
    <row r="8" spans="2:60" x14ac:dyDescent="0.3">
      <c r="B8" s="337" t="s">
        <v>328</v>
      </c>
      <c r="C8" s="338"/>
      <c r="D8" s="338"/>
      <c r="E8" s="338"/>
      <c r="F8" s="338"/>
      <c r="G8" s="338"/>
      <c r="H8" s="477" t="s">
        <v>271</v>
      </c>
      <c r="I8" s="477"/>
      <c r="J8" s="477"/>
      <c r="K8" s="477"/>
      <c r="L8" s="477"/>
      <c r="M8" s="477"/>
      <c r="N8" s="477"/>
      <c r="O8" s="477"/>
      <c r="P8" s="477"/>
      <c r="Q8" s="477"/>
      <c r="R8" s="477"/>
      <c r="S8" s="477" t="s">
        <v>329</v>
      </c>
      <c r="T8" s="477"/>
      <c r="U8" s="477"/>
      <c r="V8" s="477"/>
      <c r="W8" s="477"/>
      <c r="X8" s="477"/>
      <c r="Y8" s="477"/>
      <c r="Z8" s="477"/>
      <c r="AA8" s="477"/>
      <c r="AB8" s="477"/>
      <c r="AH8" s="506" t="s">
        <v>328</v>
      </c>
      <c r="AI8" s="504"/>
      <c r="AJ8" s="504"/>
      <c r="AK8" s="504"/>
      <c r="AL8" s="504"/>
      <c r="AM8" s="504"/>
      <c r="AN8" s="477" t="s">
        <v>271</v>
      </c>
      <c r="AO8" s="477"/>
      <c r="AP8" s="477"/>
      <c r="AQ8" s="477"/>
      <c r="AR8" s="477"/>
      <c r="AS8" s="477"/>
      <c r="AT8" s="477"/>
      <c r="AU8" s="477"/>
      <c r="AV8" s="477"/>
      <c r="AW8" s="477"/>
      <c r="AX8" s="477"/>
      <c r="AY8" s="477" t="s">
        <v>329</v>
      </c>
      <c r="AZ8" s="477"/>
      <c r="BA8" s="477"/>
      <c r="BB8" s="477"/>
      <c r="BC8" s="477"/>
      <c r="BD8" s="477"/>
      <c r="BE8" s="477"/>
      <c r="BF8" s="477"/>
      <c r="BG8" s="477"/>
      <c r="BH8" s="477"/>
    </row>
    <row r="9" spans="2:60" x14ac:dyDescent="0.3">
      <c r="B9" s="338"/>
      <c r="C9" s="338"/>
      <c r="D9" s="338"/>
      <c r="E9" s="338"/>
      <c r="F9" s="338"/>
      <c r="G9" s="338"/>
      <c r="H9" s="477" t="s">
        <v>330</v>
      </c>
      <c r="I9" s="477"/>
      <c r="J9" s="477"/>
      <c r="K9" s="477"/>
      <c r="L9" s="477"/>
      <c r="M9" s="271" t="s">
        <v>803</v>
      </c>
      <c r="N9" s="272"/>
      <c r="O9" s="331" t="s">
        <v>272</v>
      </c>
      <c r="P9" s="332"/>
      <c r="Q9" s="271" t="s">
        <v>128</v>
      </c>
      <c r="R9" s="272"/>
      <c r="S9" s="331" t="s">
        <v>127</v>
      </c>
      <c r="T9" s="332"/>
      <c r="U9" s="271" t="s">
        <v>128</v>
      </c>
      <c r="V9" s="272"/>
      <c r="W9" s="331" t="s">
        <v>129</v>
      </c>
      <c r="X9" s="332"/>
      <c r="Y9" s="271" t="s">
        <v>128</v>
      </c>
      <c r="Z9" s="272"/>
      <c r="AA9" s="331" t="s">
        <v>139</v>
      </c>
      <c r="AB9" s="332"/>
      <c r="AH9" s="504"/>
      <c r="AI9" s="504"/>
      <c r="AJ9" s="504"/>
      <c r="AK9" s="504"/>
      <c r="AL9" s="504"/>
      <c r="AM9" s="504"/>
      <c r="AN9" s="477" t="s">
        <v>330</v>
      </c>
      <c r="AO9" s="477"/>
      <c r="AP9" s="477"/>
      <c r="AQ9" s="477"/>
      <c r="AR9" s="477"/>
      <c r="AS9" s="271" t="s">
        <v>128</v>
      </c>
      <c r="AT9" s="272"/>
      <c r="AU9" s="331" t="s">
        <v>272</v>
      </c>
      <c r="AV9" s="332"/>
      <c r="AW9" s="271" t="s">
        <v>128</v>
      </c>
      <c r="AX9" s="272"/>
      <c r="AY9" s="331" t="s">
        <v>127</v>
      </c>
      <c r="AZ9" s="332"/>
      <c r="BA9" s="271" t="s">
        <v>128</v>
      </c>
      <c r="BB9" s="272"/>
      <c r="BC9" s="331" t="s">
        <v>129</v>
      </c>
      <c r="BD9" s="332"/>
      <c r="BE9" s="271" t="s">
        <v>128</v>
      </c>
      <c r="BF9" s="272"/>
      <c r="BG9" s="331" t="s">
        <v>139</v>
      </c>
      <c r="BH9" s="332"/>
    </row>
    <row r="10" spans="2:60" x14ac:dyDescent="0.3">
      <c r="B10" s="338"/>
      <c r="C10" s="338"/>
      <c r="D10" s="338"/>
      <c r="E10" s="338"/>
      <c r="F10" s="338"/>
      <c r="G10" s="338"/>
      <c r="H10" s="477" t="s">
        <v>331</v>
      </c>
      <c r="I10" s="477"/>
      <c r="J10" s="477"/>
      <c r="K10" s="477"/>
      <c r="L10" s="477"/>
      <c r="M10" s="271" t="s">
        <v>128</v>
      </c>
      <c r="N10" s="272"/>
      <c r="O10" s="331" t="s">
        <v>332</v>
      </c>
      <c r="P10" s="331"/>
      <c r="Q10" s="331"/>
      <c r="R10" s="331"/>
      <c r="S10" s="331"/>
      <c r="T10" s="332"/>
      <c r="U10" s="271" t="s">
        <v>128</v>
      </c>
      <c r="V10" s="272"/>
      <c r="W10" s="331" t="s">
        <v>333</v>
      </c>
      <c r="X10" s="331"/>
      <c r="Y10" s="331"/>
      <c r="Z10" s="331"/>
      <c r="AA10" s="331"/>
      <c r="AB10" s="332"/>
      <c r="AH10" s="504"/>
      <c r="AI10" s="504"/>
      <c r="AJ10" s="504"/>
      <c r="AK10" s="504"/>
      <c r="AL10" s="504"/>
      <c r="AM10" s="504"/>
      <c r="AN10" s="505" t="s">
        <v>767</v>
      </c>
      <c r="AO10" s="505"/>
      <c r="AP10" s="505"/>
      <c r="AQ10" s="505"/>
      <c r="AR10" s="505"/>
      <c r="AS10" s="271" t="s">
        <v>128</v>
      </c>
      <c r="AT10" s="272"/>
      <c r="AU10" s="507" t="s">
        <v>332</v>
      </c>
      <c r="AV10" s="507"/>
      <c r="AW10" s="507"/>
      <c r="AX10" s="507"/>
      <c r="AY10" s="507"/>
      <c r="AZ10" s="508"/>
      <c r="BA10" s="271" t="s">
        <v>128</v>
      </c>
      <c r="BB10" s="272"/>
      <c r="BC10" s="507" t="s">
        <v>333</v>
      </c>
      <c r="BD10" s="507"/>
      <c r="BE10" s="507"/>
      <c r="BF10" s="507"/>
      <c r="BG10" s="507"/>
      <c r="BH10" s="508"/>
    </row>
    <row r="11" spans="2:60" ht="5.0999999999999996" customHeight="1" x14ac:dyDescent="0.3"/>
    <row r="12" spans="2:60" x14ac:dyDescent="0.3">
      <c r="B12" s="290" t="s">
        <v>334</v>
      </c>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H12" s="290" t="s">
        <v>334</v>
      </c>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row>
    <row r="13" spans="2:60" x14ac:dyDescent="0.3">
      <c r="B13" s="338" t="s">
        <v>335</v>
      </c>
      <c r="C13" s="338"/>
      <c r="D13" s="338"/>
      <c r="E13" s="338"/>
      <c r="F13" s="338"/>
      <c r="G13" s="338"/>
      <c r="H13" s="480" t="s">
        <v>269</v>
      </c>
      <c r="I13" s="480"/>
      <c r="J13" s="480"/>
      <c r="K13" s="477"/>
      <c r="L13" s="477"/>
      <c r="M13" s="477"/>
      <c r="N13" s="477"/>
      <c r="O13" s="477"/>
      <c r="P13" s="477"/>
      <c r="Q13" s="477"/>
      <c r="R13" s="477"/>
      <c r="S13" s="477"/>
      <c r="T13" s="477"/>
      <c r="U13" s="480" t="s">
        <v>336</v>
      </c>
      <c r="V13" s="480"/>
      <c r="W13" s="480"/>
      <c r="X13" s="477"/>
      <c r="Y13" s="477"/>
      <c r="Z13" s="477"/>
      <c r="AA13" s="477"/>
      <c r="AB13" s="477"/>
      <c r="AH13" s="504" t="s">
        <v>335</v>
      </c>
      <c r="AI13" s="504"/>
      <c r="AJ13" s="504"/>
      <c r="AK13" s="504"/>
      <c r="AL13" s="504"/>
      <c r="AM13" s="504"/>
      <c r="AN13" s="480" t="s">
        <v>269</v>
      </c>
      <c r="AO13" s="480"/>
      <c r="AP13" s="480"/>
      <c r="AQ13" s="505" t="s">
        <v>768</v>
      </c>
      <c r="AR13" s="505"/>
      <c r="AS13" s="505"/>
      <c r="AT13" s="505"/>
      <c r="AU13" s="505"/>
      <c r="AV13" s="505"/>
      <c r="AW13" s="505"/>
      <c r="AX13" s="505"/>
      <c r="AY13" s="505"/>
      <c r="AZ13" s="505"/>
      <c r="BA13" s="480" t="s">
        <v>336</v>
      </c>
      <c r="BB13" s="480"/>
      <c r="BC13" s="480"/>
      <c r="BD13" s="505" t="s">
        <v>768</v>
      </c>
      <c r="BE13" s="505"/>
      <c r="BF13" s="505"/>
      <c r="BG13" s="505"/>
      <c r="BH13" s="505"/>
    </row>
    <row r="14" spans="2:60" x14ac:dyDescent="0.3">
      <c r="B14" s="338"/>
      <c r="C14" s="338"/>
      <c r="D14" s="338"/>
      <c r="E14" s="338"/>
      <c r="F14" s="338"/>
      <c r="G14" s="338"/>
      <c r="H14" s="480" t="s">
        <v>270</v>
      </c>
      <c r="I14" s="480"/>
      <c r="J14" s="480"/>
      <c r="K14" s="477"/>
      <c r="L14" s="477"/>
      <c r="M14" s="477"/>
      <c r="N14" s="477"/>
      <c r="O14" s="477"/>
      <c r="P14" s="477"/>
      <c r="Q14" s="477"/>
      <c r="R14" s="477"/>
      <c r="S14" s="477"/>
      <c r="T14" s="477"/>
      <c r="U14" s="480" t="s">
        <v>337</v>
      </c>
      <c r="V14" s="480"/>
      <c r="W14" s="480"/>
      <c r="X14" s="477"/>
      <c r="Y14" s="477"/>
      <c r="Z14" s="477"/>
      <c r="AA14" s="477"/>
      <c r="AB14" s="477"/>
      <c r="AH14" s="504"/>
      <c r="AI14" s="504"/>
      <c r="AJ14" s="504"/>
      <c r="AK14" s="504"/>
      <c r="AL14" s="504"/>
      <c r="AM14" s="504"/>
      <c r="AN14" s="480" t="s">
        <v>270</v>
      </c>
      <c r="AO14" s="480"/>
      <c r="AP14" s="480"/>
      <c r="AQ14" s="505" t="s">
        <v>768</v>
      </c>
      <c r="AR14" s="505"/>
      <c r="AS14" s="505"/>
      <c r="AT14" s="505"/>
      <c r="AU14" s="505"/>
      <c r="AV14" s="505"/>
      <c r="AW14" s="505"/>
      <c r="AX14" s="505"/>
      <c r="AY14" s="505"/>
      <c r="AZ14" s="505"/>
      <c r="BA14" s="480" t="s">
        <v>337</v>
      </c>
      <c r="BB14" s="480"/>
      <c r="BC14" s="480"/>
      <c r="BD14" s="477"/>
      <c r="BE14" s="477"/>
      <c r="BF14" s="477"/>
      <c r="BG14" s="477"/>
      <c r="BH14" s="477"/>
    </row>
    <row r="15" spans="2:60" x14ac:dyDescent="0.3">
      <c r="B15" s="338" t="s">
        <v>338</v>
      </c>
      <c r="C15" s="338"/>
      <c r="D15" s="338"/>
      <c r="E15" s="338"/>
      <c r="F15" s="338"/>
      <c r="G15" s="338"/>
      <c r="H15" s="480" t="s">
        <v>269</v>
      </c>
      <c r="I15" s="480"/>
      <c r="J15" s="480"/>
      <c r="K15" s="477"/>
      <c r="L15" s="477"/>
      <c r="M15" s="477"/>
      <c r="N15" s="477"/>
      <c r="O15" s="477"/>
      <c r="P15" s="477"/>
      <c r="Q15" s="477"/>
      <c r="R15" s="477"/>
      <c r="S15" s="477"/>
      <c r="T15" s="477"/>
      <c r="U15" s="477"/>
      <c r="V15" s="477"/>
      <c r="W15" s="477"/>
      <c r="X15" s="477"/>
      <c r="Y15" s="477"/>
      <c r="Z15" s="477"/>
      <c r="AA15" s="477"/>
      <c r="AB15" s="477"/>
      <c r="AH15" s="504" t="s">
        <v>338</v>
      </c>
      <c r="AI15" s="504"/>
      <c r="AJ15" s="504"/>
      <c r="AK15" s="504"/>
      <c r="AL15" s="504"/>
      <c r="AM15" s="504"/>
      <c r="AN15" s="480" t="s">
        <v>269</v>
      </c>
      <c r="AO15" s="480"/>
      <c r="AP15" s="480"/>
      <c r="AQ15" s="505" t="s">
        <v>768</v>
      </c>
      <c r="AR15" s="505"/>
      <c r="AS15" s="505"/>
      <c r="AT15" s="505"/>
      <c r="AU15" s="505"/>
      <c r="AV15" s="505"/>
      <c r="AW15" s="505"/>
      <c r="AX15" s="505"/>
      <c r="AY15" s="505"/>
      <c r="AZ15" s="505"/>
      <c r="BA15" s="505"/>
      <c r="BB15" s="505"/>
      <c r="BC15" s="505"/>
      <c r="BD15" s="505"/>
      <c r="BE15" s="505"/>
      <c r="BF15" s="505"/>
      <c r="BG15" s="505"/>
      <c r="BH15" s="505"/>
    </row>
    <row r="16" spans="2:60" x14ac:dyDescent="0.3">
      <c r="B16" s="338"/>
      <c r="C16" s="338"/>
      <c r="D16" s="338"/>
      <c r="E16" s="338"/>
      <c r="F16" s="338"/>
      <c r="G16" s="338"/>
      <c r="H16" s="480"/>
      <c r="I16" s="480"/>
      <c r="J16" s="480"/>
      <c r="K16" s="477"/>
      <c r="L16" s="477"/>
      <c r="M16" s="477"/>
      <c r="N16" s="477"/>
      <c r="O16" s="477"/>
      <c r="P16" s="477"/>
      <c r="Q16" s="477"/>
      <c r="R16" s="477"/>
      <c r="S16" s="477"/>
      <c r="T16" s="477"/>
      <c r="U16" s="477"/>
      <c r="V16" s="477"/>
      <c r="W16" s="477"/>
      <c r="X16" s="477"/>
      <c r="Y16" s="477"/>
      <c r="Z16" s="477"/>
      <c r="AA16" s="477"/>
      <c r="AB16" s="477"/>
      <c r="AH16" s="504"/>
      <c r="AI16" s="504"/>
      <c r="AJ16" s="504"/>
      <c r="AK16" s="504"/>
      <c r="AL16" s="504"/>
      <c r="AM16" s="504"/>
      <c r="AN16" s="480"/>
      <c r="AO16" s="480"/>
      <c r="AP16" s="480"/>
      <c r="AQ16" s="505"/>
      <c r="AR16" s="505"/>
      <c r="AS16" s="505"/>
      <c r="AT16" s="505"/>
      <c r="AU16" s="505"/>
      <c r="AV16" s="505"/>
      <c r="AW16" s="505"/>
      <c r="AX16" s="505"/>
      <c r="AY16" s="505"/>
      <c r="AZ16" s="505"/>
      <c r="BA16" s="505"/>
      <c r="BB16" s="505"/>
      <c r="BC16" s="505"/>
      <c r="BD16" s="505"/>
      <c r="BE16" s="505"/>
      <c r="BF16" s="505"/>
      <c r="BG16" s="505"/>
      <c r="BH16" s="505"/>
    </row>
    <row r="17" spans="2:60" x14ac:dyDescent="0.3">
      <c r="B17" s="338"/>
      <c r="C17" s="338"/>
      <c r="D17" s="338"/>
      <c r="E17" s="338"/>
      <c r="F17" s="338"/>
      <c r="G17" s="338"/>
      <c r="H17" s="480" t="s">
        <v>270</v>
      </c>
      <c r="I17" s="480"/>
      <c r="J17" s="480"/>
      <c r="K17" s="477"/>
      <c r="L17" s="477"/>
      <c r="M17" s="477"/>
      <c r="N17" s="477"/>
      <c r="O17" s="477"/>
      <c r="P17" s="477"/>
      <c r="Q17" s="477"/>
      <c r="R17" s="477"/>
      <c r="S17" s="477"/>
      <c r="T17" s="477"/>
      <c r="U17" s="477"/>
      <c r="V17" s="477"/>
      <c r="W17" s="477"/>
      <c r="X17" s="477"/>
      <c r="Y17" s="477"/>
      <c r="Z17" s="477"/>
      <c r="AA17" s="477"/>
      <c r="AB17" s="477"/>
      <c r="AH17" s="504"/>
      <c r="AI17" s="504"/>
      <c r="AJ17" s="504"/>
      <c r="AK17" s="504"/>
      <c r="AL17" s="504"/>
      <c r="AM17" s="504"/>
      <c r="AN17" s="480" t="s">
        <v>270</v>
      </c>
      <c r="AO17" s="480"/>
      <c r="AP17" s="480"/>
      <c r="AQ17" s="505" t="s">
        <v>768</v>
      </c>
      <c r="AR17" s="505"/>
      <c r="AS17" s="505"/>
      <c r="AT17" s="505"/>
      <c r="AU17" s="505"/>
      <c r="AV17" s="505"/>
      <c r="AW17" s="505"/>
      <c r="AX17" s="505"/>
      <c r="AY17" s="505"/>
      <c r="AZ17" s="505"/>
      <c r="BA17" s="505"/>
      <c r="BB17" s="505"/>
      <c r="BC17" s="505"/>
      <c r="BD17" s="505"/>
      <c r="BE17" s="505"/>
      <c r="BF17" s="505"/>
      <c r="BG17" s="505"/>
      <c r="BH17" s="505"/>
    </row>
    <row r="18" spans="2:60" x14ac:dyDescent="0.3">
      <c r="B18" s="338"/>
      <c r="C18" s="338"/>
      <c r="D18" s="338"/>
      <c r="E18" s="338"/>
      <c r="F18" s="338"/>
      <c r="G18" s="338"/>
      <c r="H18" s="480"/>
      <c r="I18" s="480"/>
      <c r="J18" s="480"/>
      <c r="K18" s="477"/>
      <c r="L18" s="477"/>
      <c r="M18" s="477"/>
      <c r="N18" s="477"/>
      <c r="O18" s="477"/>
      <c r="P18" s="477"/>
      <c r="Q18" s="477"/>
      <c r="R18" s="477"/>
      <c r="S18" s="477"/>
      <c r="T18" s="477"/>
      <c r="U18" s="477"/>
      <c r="V18" s="477"/>
      <c r="W18" s="477"/>
      <c r="X18" s="477"/>
      <c r="Y18" s="477"/>
      <c r="Z18" s="477"/>
      <c r="AA18" s="477"/>
      <c r="AB18" s="477"/>
      <c r="AH18" s="504"/>
      <c r="AI18" s="504"/>
      <c r="AJ18" s="504"/>
      <c r="AK18" s="504"/>
      <c r="AL18" s="504"/>
      <c r="AM18" s="504"/>
      <c r="AN18" s="480"/>
      <c r="AO18" s="480"/>
      <c r="AP18" s="480"/>
      <c r="AQ18" s="505"/>
      <c r="AR18" s="505"/>
      <c r="AS18" s="505"/>
      <c r="AT18" s="505"/>
      <c r="AU18" s="505"/>
      <c r="AV18" s="505"/>
      <c r="AW18" s="505"/>
      <c r="AX18" s="505"/>
      <c r="AY18" s="505"/>
      <c r="AZ18" s="505"/>
      <c r="BA18" s="505"/>
      <c r="BB18" s="505"/>
      <c r="BC18" s="505"/>
      <c r="BD18" s="505"/>
      <c r="BE18" s="505"/>
      <c r="BF18" s="505"/>
      <c r="BG18" s="505"/>
      <c r="BH18" s="505"/>
    </row>
    <row r="19" spans="2:60" x14ac:dyDescent="0.3">
      <c r="B19" s="338" t="s">
        <v>339</v>
      </c>
      <c r="C19" s="338"/>
      <c r="D19" s="338"/>
      <c r="E19" s="338"/>
      <c r="F19" s="338"/>
      <c r="G19" s="338"/>
      <c r="H19" s="114" t="s">
        <v>128</v>
      </c>
      <c r="I19" s="287" t="s">
        <v>340</v>
      </c>
      <c r="J19" s="288"/>
      <c r="K19" s="489" t="s">
        <v>341</v>
      </c>
      <c r="L19" s="480"/>
      <c r="M19" s="480"/>
      <c r="N19" s="271" t="s">
        <v>128</v>
      </c>
      <c r="O19" s="488" t="s">
        <v>342</v>
      </c>
      <c r="P19" s="271" t="s">
        <v>128</v>
      </c>
      <c r="Q19" s="488" t="s">
        <v>343</v>
      </c>
      <c r="R19" s="271" t="s">
        <v>128</v>
      </c>
      <c r="S19" s="488" t="s">
        <v>344</v>
      </c>
      <c r="T19" s="271" t="s">
        <v>128</v>
      </c>
      <c r="U19" s="488" t="s">
        <v>345</v>
      </c>
      <c r="V19" s="271" t="s">
        <v>128</v>
      </c>
      <c r="W19" s="488" t="s">
        <v>346</v>
      </c>
      <c r="X19" s="271" t="s">
        <v>128</v>
      </c>
      <c r="Y19" s="490" t="s">
        <v>347</v>
      </c>
      <c r="Z19" s="331"/>
      <c r="AA19" s="331"/>
      <c r="AB19" s="332"/>
      <c r="AH19" s="504" t="s">
        <v>339</v>
      </c>
      <c r="AI19" s="504"/>
      <c r="AJ19" s="504"/>
      <c r="AK19" s="504"/>
      <c r="AL19" s="504"/>
      <c r="AM19" s="504"/>
      <c r="AN19" s="114" t="s">
        <v>128</v>
      </c>
      <c r="AO19" s="287" t="s">
        <v>340</v>
      </c>
      <c r="AP19" s="288"/>
      <c r="AQ19" s="489" t="s">
        <v>341</v>
      </c>
      <c r="AR19" s="480"/>
      <c r="AS19" s="480"/>
      <c r="AT19" s="271" t="s">
        <v>128</v>
      </c>
      <c r="AU19" s="488" t="s">
        <v>342</v>
      </c>
      <c r="AV19" s="271" t="s">
        <v>128</v>
      </c>
      <c r="AW19" s="488" t="s">
        <v>343</v>
      </c>
      <c r="AX19" s="271" t="s">
        <v>128</v>
      </c>
      <c r="AY19" s="488" t="s">
        <v>344</v>
      </c>
      <c r="AZ19" s="271" t="s">
        <v>128</v>
      </c>
      <c r="BA19" s="488" t="s">
        <v>345</v>
      </c>
      <c r="BB19" s="271" t="s">
        <v>128</v>
      </c>
      <c r="BC19" s="488" t="s">
        <v>346</v>
      </c>
      <c r="BD19" s="271" t="s">
        <v>128</v>
      </c>
      <c r="BE19" s="490" t="s">
        <v>347</v>
      </c>
      <c r="BF19" s="331"/>
      <c r="BG19" s="331"/>
      <c r="BH19" s="332"/>
    </row>
    <row r="20" spans="2:60" x14ac:dyDescent="0.3">
      <c r="B20" s="338"/>
      <c r="C20" s="338"/>
      <c r="D20" s="338"/>
      <c r="E20" s="338"/>
      <c r="F20" s="338"/>
      <c r="G20" s="338"/>
      <c r="H20" s="114" t="s">
        <v>128</v>
      </c>
      <c r="I20" s="287" t="s">
        <v>348</v>
      </c>
      <c r="J20" s="288"/>
      <c r="K20" s="480"/>
      <c r="L20" s="480"/>
      <c r="M20" s="480"/>
      <c r="N20" s="271"/>
      <c r="O20" s="332"/>
      <c r="P20" s="271"/>
      <c r="Q20" s="332"/>
      <c r="R20" s="271"/>
      <c r="S20" s="332"/>
      <c r="T20" s="271"/>
      <c r="U20" s="332"/>
      <c r="V20" s="271"/>
      <c r="W20" s="332"/>
      <c r="X20" s="271"/>
      <c r="Y20" s="331"/>
      <c r="Z20" s="331"/>
      <c r="AA20" s="331"/>
      <c r="AB20" s="332"/>
      <c r="AH20" s="504"/>
      <c r="AI20" s="504"/>
      <c r="AJ20" s="504"/>
      <c r="AK20" s="504"/>
      <c r="AL20" s="504"/>
      <c r="AM20" s="504"/>
      <c r="AN20" s="114" t="s">
        <v>128</v>
      </c>
      <c r="AO20" s="287" t="s">
        <v>348</v>
      </c>
      <c r="AP20" s="288"/>
      <c r="AQ20" s="480"/>
      <c r="AR20" s="480"/>
      <c r="AS20" s="480"/>
      <c r="AT20" s="271"/>
      <c r="AU20" s="332"/>
      <c r="AV20" s="271"/>
      <c r="AW20" s="332"/>
      <c r="AX20" s="271"/>
      <c r="AY20" s="332"/>
      <c r="AZ20" s="271"/>
      <c r="BA20" s="332"/>
      <c r="BB20" s="271"/>
      <c r="BC20" s="332"/>
      <c r="BD20" s="271"/>
      <c r="BE20" s="331"/>
      <c r="BF20" s="331"/>
      <c r="BG20" s="331"/>
      <c r="BH20" s="332"/>
    </row>
    <row r="21" spans="2:60" ht="16.5" customHeight="1" x14ac:dyDescent="0.3">
      <c r="B21" s="401" t="s">
        <v>349</v>
      </c>
      <c r="C21" s="401"/>
      <c r="D21" s="401"/>
      <c r="E21" s="401"/>
      <c r="F21" s="401"/>
      <c r="G21" s="401"/>
      <c r="H21" s="478"/>
      <c r="I21" s="478"/>
      <c r="J21" s="478"/>
      <c r="K21" s="481" t="s">
        <v>350</v>
      </c>
      <c r="L21" s="482"/>
      <c r="M21" s="482"/>
      <c r="N21" s="482"/>
      <c r="O21" s="482"/>
      <c r="P21" s="478" t="s">
        <v>351</v>
      </c>
      <c r="Q21" s="478"/>
      <c r="R21" s="478"/>
      <c r="S21" s="478"/>
      <c r="T21" s="481" t="s">
        <v>352</v>
      </c>
      <c r="U21" s="481"/>
      <c r="V21" s="481"/>
      <c r="W21" s="481"/>
      <c r="X21" s="481"/>
      <c r="Y21" s="478" t="s">
        <v>351</v>
      </c>
      <c r="Z21" s="478"/>
      <c r="AA21" s="478"/>
      <c r="AB21" s="478"/>
      <c r="AH21" s="509" t="s">
        <v>349</v>
      </c>
      <c r="AI21" s="509"/>
      <c r="AJ21" s="509"/>
      <c r="AK21" s="509"/>
      <c r="AL21" s="509"/>
      <c r="AM21" s="509"/>
      <c r="AN21" s="511" t="s">
        <v>768</v>
      </c>
      <c r="AO21" s="511"/>
      <c r="AP21" s="511"/>
      <c r="AQ21" s="481" t="s">
        <v>350</v>
      </c>
      <c r="AR21" s="482"/>
      <c r="AS21" s="482"/>
      <c r="AT21" s="482"/>
      <c r="AU21" s="482"/>
      <c r="AV21" s="478" t="s">
        <v>351</v>
      </c>
      <c r="AW21" s="478"/>
      <c r="AX21" s="478"/>
      <c r="AY21" s="478"/>
      <c r="AZ21" s="481" t="s">
        <v>352</v>
      </c>
      <c r="BA21" s="481"/>
      <c r="BB21" s="481"/>
      <c r="BC21" s="481"/>
      <c r="BD21" s="481"/>
      <c r="BE21" s="478" t="s">
        <v>351</v>
      </c>
      <c r="BF21" s="478"/>
      <c r="BG21" s="478"/>
      <c r="BH21" s="478"/>
    </row>
    <row r="22" spans="2:60" x14ac:dyDescent="0.3">
      <c r="B22" s="402"/>
      <c r="C22" s="402"/>
      <c r="D22" s="402"/>
      <c r="E22" s="402"/>
      <c r="F22" s="402"/>
      <c r="G22" s="402"/>
      <c r="H22" s="479"/>
      <c r="I22" s="479"/>
      <c r="J22" s="479"/>
      <c r="K22" s="483"/>
      <c r="L22" s="483"/>
      <c r="M22" s="483"/>
      <c r="N22" s="483"/>
      <c r="O22" s="483"/>
      <c r="P22" s="479"/>
      <c r="Q22" s="479"/>
      <c r="R22" s="479"/>
      <c r="S22" s="479"/>
      <c r="T22" s="484"/>
      <c r="U22" s="484"/>
      <c r="V22" s="484"/>
      <c r="W22" s="484"/>
      <c r="X22" s="484"/>
      <c r="Y22" s="479"/>
      <c r="Z22" s="479"/>
      <c r="AA22" s="479"/>
      <c r="AB22" s="479"/>
      <c r="AH22" s="510"/>
      <c r="AI22" s="510"/>
      <c r="AJ22" s="510"/>
      <c r="AK22" s="510"/>
      <c r="AL22" s="510"/>
      <c r="AM22" s="510"/>
      <c r="AN22" s="512"/>
      <c r="AO22" s="512"/>
      <c r="AP22" s="512"/>
      <c r="AQ22" s="483"/>
      <c r="AR22" s="483"/>
      <c r="AS22" s="483"/>
      <c r="AT22" s="483"/>
      <c r="AU22" s="483"/>
      <c r="AV22" s="479"/>
      <c r="AW22" s="479"/>
      <c r="AX22" s="479"/>
      <c r="AY22" s="479"/>
      <c r="AZ22" s="484"/>
      <c r="BA22" s="484"/>
      <c r="BB22" s="484"/>
      <c r="BC22" s="484"/>
      <c r="BD22" s="484"/>
      <c r="BE22" s="479"/>
      <c r="BF22" s="479"/>
      <c r="BG22" s="479"/>
      <c r="BH22" s="479"/>
    </row>
    <row r="23" spans="2:60" x14ac:dyDescent="0.3">
      <c r="B23" s="338" t="s">
        <v>353</v>
      </c>
      <c r="C23" s="338"/>
      <c r="D23" s="338"/>
      <c r="E23" s="338"/>
      <c r="F23" s="338"/>
      <c r="G23" s="338"/>
      <c r="H23" s="477"/>
      <c r="I23" s="477"/>
      <c r="J23" s="477"/>
      <c r="K23" s="480" t="s">
        <v>354</v>
      </c>
      <c r="L23" s="480"/>
      <c r="M23" s="480"/>
      <c r="N23" s="480"/>
      <c r="O23" s="480"/>
      <c r="P23" s="477"/>
      <c r="Q23" s="477"/>
      <c r="R23" s="477"/>
      <c r="S23" s="477"/>
      <c r="T23" s="477"/>
      <c r="U23" s="477"/>
      <c r="V23" s="477"/>
      <c r="W23" s="477"/>
      <c r="X23" s="477"/>
      <c r="Y23" s="477"/>
      <c r="Z23" s="477"/>
      <c r="AA23" s="477"/>
      <c r="AB23" s="477"/>
      <c r="AH23" s="504" t="s">
        <v>353</v>
      </c>
      <c r="AI23" s="504"/>
      <c r="AJ23" s="504"/>
      <c r="AK23" s="504"/>
      <c r="AL23" s="504"/>
      <c r="AM23" s="504"/>
      <c r="AN23" s="505" t="s">
        <v>768</v>
      </c>
      <c r="AO23" s="505"/>
      <c r="AP23" s="505"/>
      <c r="AQ23" s="513" t="s">
        <v>354</v>
      </c>
      <c r="AR23" s="513"/>
      <c r="AS23" s="513"/>
      <c r="AT23" s="513"/>
      <c r="AU23" s="513"/>
      <c r="AV23" s="505" t="s">
        <v>768</v>
      </c>
      <c r="AW23" s="505"/>
      <c r="AX23" s="505"/>
      <c r="AY23" s="505"/>
      <c r="AZ23" s="505"/>
      <c r="BA23" s="505"/>
      <c r="BB23" s="505"/>
      <c r="BC23" s="505"/>
      <c r="BD23" s="505"/>
      <c r="BE23" s="505"/>
      <c r="BF23" s="505"/>
      <c r="BG23" s="505"/>
      <c r="BH23" s="505"/>
    </row>
    <row r="24" spans="2:60" x14ac:dyDescent="0.3">
      <c r="B24" s="338"/>
      <c r="C24" s="338"/>
      <c r="D24" s="338"/>
      <c r="E24" s="338"/>
      <c r="F24" s="338"/>
      <c r="G24" s="338"/>
      <c r="H24" s="477"/>
      <c r="I24" s="477"/>
      <c r="J24" s="477"/>
      <c r="K24" s="480" t="s">
        <v>355</v>
      </c>
      <c r="L24" s="480"/>
      <c r="M24" s="480"/>
      <c r="N24" s="480"/>
      <c r="O24" s="480"/>
      <c r="P24" s="477"/>
      <c r="Q24" s="477"/>
      <c r="R24" s="477"/>
      <c r="S24" s="477"/>
      <c r="T24" s="477"/>
      <c r="U24" s="477"/>
      <c r="V24" s="477"/>
      <c r="W24" s="477"/>
      <c r="X24" s="477"/>
      <c r="Y24" s="477"/>
      <c r="Z24" s="477"/>
      <c r="AA24" s="477"/>
      <c r="AB24" s="477"/>
      <c r="AH24" s="504"/>
      <c r="AI24" s="504"/>
      <c r="AJ24" s="504"/>
      <c r="AK24" s="504"/>
      <c r="AL24" s="504"/>
      <c r="AM24" s="504"/>
      <c r="AN24" s="505"/>
      <c r="AO24" s="505"/>
      <c r="AP24" s="505"/>
      <c r="AQ24" s="513" t="s">
        <v>355</v>
      </c>
      <c r="AR24" s="513"/>
      <c r="AS24" s="513"/>
      <c r="AT24" s="513"/>
      <c r="AU24" s="513"/>
      <c r="AV24" s="505" t="s">
        <v>768</v>
      </c>
      <c r="AW24" s="505"/>
      <c r="AX24" s="505"/>
      <c r="AY24" s="505"/>
      <c r="AZ24" s="505"/>
      <c r="BA24" s="505"/>
      <c r="BB24" s="505"/>
      <c r="BC24" s="505"/>
      <c r="BD24" s="505"/>
      <c r="BE24" s="505"/>
      <c r="BF24" s="505"/>
      <c r="BG24" s="505"/>
      <c r="BH24" s="505"/>
    </row>
    <row r="25" spans="2:60" x14ac:dyDescent="0.3">
      <c r="B25" s="338" t="s">
        <v>356</v>
      </c>
      <c r="C25" s="338"/>
      <c r="D25" s="338"/>
      <c r="E25" s="338"/>
      <c r="F25" s="338"/>
      <c r="G25" s="338"/>
      <c r="H25" s="480" t="s">
        <v>133</v>
      </c>
      <c r="I25" s="480"/>
      <c r="J25" s="480"/>
      <c r="K25" s="477"/>
      <c r="L25" s="477"/>
      <c r="M25" s="477"/>
      <c r="N25" s="477"/>
      <c r="O25" s="477"/>
      <c r="P25" s="480" t="s">
        <v>355</v>
      </c>
      <c r="Q25" s="480"/>
      <c r="R25" s="480"/>
      <c r="S25" s="480"/>
      <c r="T25" s="477"/>
      <c r="U25" s="477"/>
      <c r="V25" s="477"/>
      <c r="W25" s="477"/>
      <c r="X25" s="477"/>
      <c r="Y25" s="477"/>
      <c r="Z25" s="477"/>
      <c r="AA25" s="477"/>
      <c r="AB25" s="477"/>
      <c r="AH25" s="338" t="s">
        <v>356</v>
      </c>
      <c r="AI25" s="338"/>
      <c r="AJ25" s="338"/>
      <c r="AK25" s="338"/>
      <c r="AL25" s="338"/>
      <c r="AM25" s="338"/>
      <c r="AN25" s="480" t="s">
        <v>133</v>
      </c>
      <c r="AO25" s="480"/>
      <c r="AP25" s="480"/>
      <c r="AQ25" s="477"/>
      <c r="AR25" s="477"/>
      <c r="AS25" s="477"/>
      <c r="AT25" s="477"/>
      <c r="AU25" s="477"/>
      <c r="AV25" s="480" t="s">
        <v>355</v>
      </c>
      <c r="AW25" s="480"/>
      <c r="AX25" s="480"/>
      <c r="AY25" s="480"/>
      <c r="AZ25" s="477"/>
      <c r="BA25" s="477"/>
      <c r="BB25" s="477"/>
      <c r="BC25" s="477"/>
      <c r="BD25" s="477"/>
      <c r="BE25" s="477"/>
      <c r="BF25" s="477"/>
      <c r="BG25" s="477"/>
      <c r="BH25" s="477"/>
    </row>
    <row r="26" spans="2:60" ht="5.0999999999999996" customHeight="1" x14ac:dyDescent="0.3">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row>
    <row r="27" spans="2:60" x14ac:dyDescent="0.3">
      <c r="B27" s="290" t="s">
        <v>357</v>
      </c>
      <c r="C27" s="290"/>
      <c r="D27" s="290"/>
      <c r="E27" s="290"/>
      <c r="F27" s="290"/>
      <c r="G27" s="290"/>
      <c r="H27" s="290"/>
      <c r="I27" s="290"/>
      <c r="J27" s="290"/>
      <c r="K27" s="290"/>
      <c r="L27" s="290"/>
      <c r="M27" s="290"/>
      <c r="N27" s="290"/>
      <c r="O27" s="290"/>
      <c r="P27" s="290"/>
      <c r="Q27" s="290"/>
      <c r="R27" s="290"/>
      <c r="S27" s="290"/>
      <c r="T27" s="290"/>
      <c r="U27" s="290"/>
      <c r="V27" s="290"/>
      <c r="W27" s="290"/>
      <c r="X27" s="290"/>
      <c r="Y27" s="290"/>
      <c r="Z27" s="290"/>
      <c r="AA27" s="290"/>
      <c r="AB27" s="290"/>
      <c r="AH27" s="290" t="s">
        <v>357</v>
      </c>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row>
    <row r="28" spans="2:60" x14ac:dyDescent="0.3">
      <c r="B28" s="338" t="s">
        <v>358</v>
      </c>
      <c r="C28" s="338"/>
      <c r="D28" s="338"/>
      <c r="E28" s="465" t="s">
        <v>359</v>
      </c>
      <c r="F28" s="466"/>
      <c r="G28" s="466"/>
      <c r="H28" s="287"/>
      <c r="I28" s="395"/>
      <c r="J28" s="113" t="s">
        <v>360</v>
      </c>
      <c r="K28" s="465" t="s">
        <v>361</v>
      </c>
      <c r="L28" s="466"/>
      <c r="M28" s="466"/>
      <c r="N28" s="287"/>
      <c r="O28" s="395"/>
      <c r="P28" s="113" t="s">
        <v>360</v>
      </c>
      <c r="Q28" s="465" t="s">
        <v>362</v>
      </c>
      <c r="R28" s="466"/>
      <c r="S28" s="466"/>
      <c r="T28" s="287"/>
      <c r="U28" s="395"/>
      <c r="V28" s="113" t="s">
        <v>360</v>
      </c>
      <c r="W28" s="465" t="s">
        <v>274</v>
      </c>
      <c r="X28" s="466"/>
      <c r="Y28" s="466"/>
      <c r="Z28" s="287"/>
      <c r="AA28" s="395"/>
      <c r="AB28" s="113" t="s">
        <v>360</v>
      </c>
      <c r="AH28" s="338" t="s">
        <v>358</v>
      </c>
      <c r="AI28" s="338"/>
      <c r="AJ28" s="338"/>
      <c r="AK28" s="514" t="s">
        <v>359</v>
      </c>
      <c r="AL28" s="515"/>
      <c r="AM28" s="515"/>
      <c r="AN28" s="516" t="s">
        <v>768</v>
      </c>
      <c r="AO28" s="517"/>
      <c r="AP28" s="113" t="s">
        <v>360</v>
      </c>
      <c r="AQ28" s="465" t="s">
        <v>361</v>
      </c>
      <c r="AR28" s="466"/>
      <c r="AS28" s="466"/>
      <c r="AT28" s="287"/>
      <c r="AU28" s="395"/>
      <c r="AV28" s="113" t="s">
        <v>360</v>
      </c>
      <c r="AW28" s="465" t="s">
        <v>362</v>
      </c>
      <c r="AX28" s="466"/>
      <c r="AY28" s="466"/>
      <c r="AZ28" s="287"/>
      <c r="BA28" s="395"/>
      <c r="BB28" s="113" t="s">
        <v>360</v>
      </c>
      <c r="BC28" s="465" t="s">
        <v>274</v>
      </c>
      <c r="BD28" s="466"/>
      <c r="BE28" s="466"/>
      <c r="BF28" s="287"/>
      <c r="BG28" s="395"/>
      <c r="BH28" s="113" t="s">
        <v>360</v>
      </c>
    </row>
    <row r="29" spans="2:60" x14ac:dyDescent="0.3">
      <c r="B29" s="338"/>
      <c r="C29" s="338"/>
      <c r="D29" s="338"/>
      <c r="E29" s="465" t="s">
        <v>363</v>
      </c>
      <c r="F29" s="466"/>
      <c r="G29" s="466"/>
      <c r="H29" s="287"/>
      <c r="I29" s="395"/>
      <c r="J29" s="113" t="s">
        <v>360</v>
      </c>
      <c r="K29" s="465" t="s">
        <v>364</v>
      </c>
      <c r="L29" s="466"/>
      <c r="M29" s="466"/>
      <c r="N29" s="287"/>
      <c r="O29" s="395"/>
      <c r="P29" s="113" t="s">
        <v>360</v>
      </c>
      <c r="Q29" s="465" t="s">
        <v>365</v>
      </c>
      <c r="R29" s="466"/>
      <c r="S29" s="466"/>
      <c r="T29" s="287"/>
      <c r="U29" s="395"/>
      <c r="V29" s="113" t="s">
        <v>360</v>
      </c>
      <c r="W29" s="465" t="s">
        <v>366</v>
      </c>
      <c r="X29" s="466"/>
      <c r="Y29" s="466"/>
      <c r="Z29" s="287"/>
      <c r="AA29" s="395"/>
      <c r="AB29" s="113" t="s">
        <v>360</v>
      </c>
      <c r="AH29" s="338"/>
      <c r="AI29" s="338"/>
      <c r="AJ29" s="338"/>
      <c r="AK29" s="465" t="s">
        <v>363</v>
      </c>
      <c r="AL29" s="466"/>
      <c r="AM29" s="466"/>
      <c r="AN29" s="287"/>
      <c r="AO29" s="395"/>
      <c r="AP29" s="113" t="s">
        <v>360</v>
      </c>
      <c r="AQ29" s="465" t="s">
        <v>364</v>
      </c>
      <c r="AR29" s="466"/>
      <c r="AS29" s="466"/>
      <c r="AT29" s="287"/>
      <c r="AU29" s="395"/>
      <c r="AV29" s="113" t="s">
        <v>360</v>
      </c>
      <c r="AW29" s="465" t="s">
        <v>365</v>
      </c>
      <c r="AX29" s="466"/>
      <c r="AY29" s="466"/>
      <c r="AZ29" s="287"/>
      <c r="BA29" s="395"/>
      <c r="BB29" s="113" t="s">
        <v>360</v>
      </c>
      <c r="BC29" s="465" t="s">
        <v>366</v>
      </c>
      <c r="BD29" s="466"/>
      <c r="BE29" s="466"/>
      <c r="BF29" s="287"/>
      <c r="BG29" s="395"/>
      <c r="BH29" s="113" t="s">
        <v>360</v>
      </c>
    </row>
    <row r="30" spans="2:60" x14ac:dyDescent="0.3">
      <c r="B30" s="338"/>
      <c r="C30" s="338"/>
      <c r="D30" s="338"/>
      <c r="E30" s="485" t="s">
        <v>367</v>
      </c>
      <c r="F30" s="486"/>
      <c r="G30" s="486"/>
      <c r="H30" s="486"/>
      <c r="I30" s="486"/>
      <c r="J30" s="487"/>
      <c r="K30" s="465" t="s">
        <v>368</v>
      </c>
      <c r="L30" s="466"/>
      <c r="M30" s="466"/>
      <c r="N30" s="287"/>
      <c r="O30" s="395"/>
      <c r="P30" s="113" t="s">
        <v>360</v>
      </c>
      <c r="Q30" s="465" t="s">
        <v>369</v>
      </c>
      <c r="R30" s="466"/>
      <c r="S30" s="466"/>
      <c r="T30" s="287"/>
      <c r="U30" s="395"/>
      <c r="V30" s="113" t="s">
        <v>360</v>
      </c>
      <c r="W30" s="465" t="s">
        <v>370</v>
      </c>
      <c r="X30" s="466"/>
      <c r="Y30" s="466"/>
      <c r="Z30" s="287"/>
      <c r="AA30" s="395"/>
      <c r="AB30" s="113" t="s">
        <v>360</v>
      </c>
      <c r="AH30" s="338"/>
      <c r="AI30" s="338"/>
      <c r="AJ30" s="338"/>
      <c r="AK30" s="485" t="s">
        <v>367</v>
      </c>
      <c r="AL30" s="486"/>
      <c r="AM30" s="486"/>
      <c r="AN30" s="486"/>
      <c r="AO30" s="486"/>
      <c r="AP30" s="487"/>
      <c r="AQ30" s="465" t="s">
        <v>368</v>
      </c>
      <c r="AR30" s="466"/>
      <c r="AS30" s="466"/>
      <c r="AT30" s="287"/>
      <c r="AU30" s="395"/>
      <c r="AV30" s="113" t="s">
        <v>360</v>
      </c>
      <c r="AW30" s="465" t="s">
        <v>369</v>
      </c>
      <c r="AX30" s="466"/>
      <c r="AY30" s="466"/>
      <c r="AZ30" s="287"/>
      <c r="BA30" s="395"/>
      <c r="BB30" s="113" t="s">
        <v>360</v>
      </c>
      <c r="BC30" s="465" t="s">
        <v>370</v>
      </c>
      <c r="BD30" s="466"/>
      <c r="BE30" s="466"/>
      <c r="BF30" s="287"/>
      <c r="BG30" s="395"/>
      <c r="BH30" s="113" t="s">
        <v>360</v>
      </c>
    </row>
    <row r="31" spans="2:60" x14ac:dyDescent="0.3">
      <c r="B31" s="338" t="s">
        <v>371</v>
      </c>
      <c r="C31" s="338"/>
      <c r="D31" s="338"/>
      <c r="E31" s="338"/>
      <c r="F31" s="338"/>
      <c r="G31" s="338"/>
      <c r="H31" s="114" t="s">
        <v>128</v>
      </c>
      <c r="I31" s="287" t="s">
        <v>275</v>
      </c>
      <c r="J31" s="288"/>
      <c r="K31" s="271" t="s">
        <v>128</v>
      </c>
      <c r="L31" s="272"/>
      <c r="M31" s="403" t="s">
        <v>372</v>
      </c>
      <c r="N31" s="287"/>
      <c r="O31" s="287"/>
      <c r="P31" s="287"/>
      <c r="Q31" s="287"/>
      <c r="R31" s="287"/>
      <c r="S31" s="288"/>
      <c r="T31" s="271" t="s">
        <v>128</v>
      </c>
      <c r="U31" s="272"/>
      <c r="V31" s="403" t="s">
        <v>373</v>
      </c>
      <c r="W31" s="287"/>
      <c r="X31" s="287"/>
      <c r="Y31" s="287"/>
      <c r="Z31" s="287"/>
      <c r="AA31" s="287"/>
      <c r="AB31" s="288"/>
      <c r="AH31" s="504" t="s">
        <v>371</v>
      </c>
      <c r="AI31" s="504"/>
      <c r="AJ31" s="504"/>
      <c r="AK31" s="504"/>
      <c r="AL31" s="504"/>
      <c r="AM31" s="504"/>
      <c r="AN31" s="114" t="s">
        <v>128</v>
      </c>
      <c r="AO31" s="287" t="s">
        <v>275</v>
      </c>
      <c r="AP31" s="288"/>
      <c r="AQ31" s="271" t="s">
        <v>128</v>
      </c>
      <c r="AR31" s="272"/>
      <c r="AS31" s="403" t="s">
        <v>372</v>
      </c>
      <c r="AT31" s="287"/>
      <c r="AU31" s="287"/>
      <c r="AV31" s="287"/>
      <c r="AW31" s="287"/>
      <c r="AX31" s="287"/>
      <c r="AY31" s="288"/>
      <c r="AZ31" s="271" t="s">
        <v>128</v>
      </c>
      <c r="BA31" s="272"/>
      <c r="BB31" s="403" t="s">
        <v>373</v>
      </c>
      <c r="BC31" s="287"/>
      <c r="BD31" s="287"/>
      <c r="BE31" s="287"/>
      <c r="BF31" s="287"/>
      <c r="BG31" s="287"/>
      <c r="BH31" s="288"/>
    </row>
    <row r="32" spans="2:60" x14ac:dyDescent="0.3">
      <c r="B32" s="338"/>
      <c r="C32" s="338"/>
      <c r="D32" s="338"/>
      <c r="E32" s="338"/>
      <c r="F32" s="338"/>
      <c r="G32" s="338"/>
      <c r="H32" s="114" t="s">
        <v>128</v>
      </c>
      <c r="I32" s="287" t="s">
        <v>276</v>
      </c>
      <c r="J32" s="288"/>
      <c r="K32" s="271"/>
      <c r="L32" s="272"/>
      <c r="M32" s="403"/>
      <c r="N32" s="287"/>
      <c r="O32" s="287"/>
      <c r="P32" s="287"/>
      <c r="Q32" s="287"/>
      <c r="R32" s="287"/>
      <c r="S32" s="288"/>
      <c r="T32" s="271"/>
      <c r="U32" s="272"/>
      <c r="V32" s="403"/>
      <c r="W32" s="287"/>
      <c r="X32" s="287"/>
      <c r="Y32" s="287"/>
      <c r="Z32" s="287"/>
      <c r="AA32" s="287"/>
      <c r="AB32" s="288"/>
      <c r="AH32" s="504"/>
      <c r="AI32" s="504"/>
      <c r="AJ32" s="504"/>
      <c r="AK32" s="504"/>
      <c r="AL32" s="504"/>
      <c r="AM32" s="504"/>
      <c r="AN32" s="114" t="s">
        <v>128</v>
      </c>
      <c r="AO32" s="287" t="s">
        <v>276</v>
      </c>
      <c r="AP32" s="288"/>
      <c r="AQ32" s="271"/>
      <c r="AR32" s="272"/>
      <c r="AS32" s="403"/>
      <c r="AT32" s="287"/>
      <c r="AU32" s="287"/>
      <c r="AV32" s="287"/>
      <c r="AW32" s="287"/>
      <c r="AX32" s="287"/>
      <c r="AY32" s="288"/>
      <c r="AZ32" s="271"/>
      <c r="BA32" s="272"/>
      <c r="BB32" s="403"/>
      <c r="BC32" s="287"/>
      <c r="BD32" s="287"/>
      <c r="BE32" s="287"/>
      <c r="BF32" s="287"/>
      <c r="BG32" s="287"/>
      <c r="BH32" s="288"/>
    </row>
    <row r="33" spans="1:62" ht="5.0999999999999996" customHeight="1" x14ac:dyDescent="0.3">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row>
    <row r="34" spans="1:62" x14ac:dyDescent="0.3">
      <c r="B34" s="290" t="s">
        <v>374</v>
      </c>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H34" s="290" t="s">
        <v>374</v>
      </c>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row>
    <row r="35" spans="1:62" ht="16.899999999999999" customHeight="1" x14ac:dyDescent="0.3">
      <c r="B35" s="424" t="s">
        <v>816</v>
      </c>
      <c r="C35" s="425"/>
      <c r="D35" s="425"/>
      <c r="E35" s="425"/>
      <c r="F35" s="425"/>
      <c r="G35" s="368"/>
      <c r="H35" s="261" t="s">
        <v>128</v>
      </c>
      <c r="I35" s="262"/>
      <c r="J35" s="393" t="s">
        <v>375</v>
      </c>
      <c r="K35" s="383"/>
      <c r="L35" s="383"/>
      <c r="M35" s="384"/>
      <c r="N35" s="261" t="s">
        <v>128</v>
      </c>
      <c r="O35" s="262"/>
      <c r="P35" s="378" t="s">
        <v>376</v>
      </c>
      <c r="Q35" s="378"/>
      <c r="R35" s="378"/>
      <c r="S35" s="379"/>
      <c r="T35" s="261" t="s">
        <v>128</v>
      </c>
      <c r="U35" s="262"/>
      <c r="V35" s="378" t="s">
        <v>377</v>
      </c>
      <c r="W35" s="378"/>
      <c r="X35" s="378"/>
      <c r="Y35" s="379"/>
      <c r="Z35" s="468" t="s">
        <v>817</v>
      </c>
      <c r="AA35" s="469"/>
      <c r="AB35" s="470"/>
      <c r="AH35" s="494" t="s">
        <v>816</v>
      </c>
      <c r="AI35" s="495"/>
      <c r="AJ35" s="495"/>
      <c r="AK35" s="495"/>
      <c r="AL35" s="495"/>
      <c r="AM35" s="496"/>
      <c r="AN35" s="261" t="s">
        <v>128</v>
      </c>
      <c r="AO35" s="262"/>
      <c r="AP35" s="521" t="s">
        <v>375</v>
      </c>
      <c r="AQ35" s="522"/>
      <c r="AR35" s="522"/>
      <c r="AS35" s="523"/>
      <c r="AT35" s="261" t="s">
        <v>128</v>
      </c>
      <c r="AU35" s="262"/>
      <c r="AV35" s="527" t="s">
        <v>376</v>
      </c>
      <c r="AW35" s="527"/>
      <c r="AX35" s="527"/>
      <c r="AY35" s="528"/>
      <c r="AZ35" s="261" t="s">
        <v>128</v>
      </c>
      <c r="BA35" s="262"/>
      <c r="BB35" s="527" t="s">
        <v>377</v>
      </c>
      <c r="BC35" s="527"/>
      <c r="BD35" s="527"/>
      <c r="BE35" s="528"/>
      <c r="BF35" s="531" t="s">
        <v>819</v>
      </c>
      <c r="BG35" s="532"/>
      <c r="BH35" s="533"/>
      <c r="BI35" s="568"/>
      <c r="BJ35" s="569"/>
    </row>
    <row r="36" spans="1:62" x14ac:dyDescent="0.3">
      <c r="B36" s="369"/>
      <c r="C36" s="467"/>
      <c r="D36" s="467"/>
      <c r="E36" s="467"/>
      <c r="F36" s="467"/>
      <c r="G36" s="370"/>
      <c r="H36" s="261"/>
      <c r="I36" s="262"/>
      <c r="J36" s="394"/>
      <c r="K36" s="386"/>
      <c r="L36" s="386"/>
      <c r="M36" s="387"/>
      <c r="N36" s="261"/>
      <c r="O36" s="262"/>
      <c r="P36" s="380"/>
      <c r="Q36" s="380"/>
      <c r="R36" s="380"/>
      <c r="S36" s="381"/>
      <c r="T36" s="261"/>
      <c r="U36" s="262"/>
      <c r="V36" s="380"/>
      <c r="W36" s="380"/>
      <c r="X36" s="380"/>
      <c r="Y36" s="381"/>
      <c r="Z36" s="471"/>
      <c r="AA36" s="472"/>
      <c r="AB36" s="473"/>
      <c r="AH36" s="518"/>
      <c r="AI36" s="519"/>
      <c r="AJ36" s="519"/>
      <c r="AK36" s="519"/>
      <c r="AL36" s="519"/>
      <c r="AM36" s="520"/>
      <c r="AN36" s="261"/>
      <c r="AO36" s="262"/>
      <c r="AP36" s="524"/>
      <c r="AQ36" s="525"/>
      <c r="AR36" s="525"/>
      <c r="AS36" s="526"/>
      <c r="AT36" s="261"/>
      <c r="AU36" s="262"/>
      <c r="AV36" s="529"/>
      <c r="AW36" s="529"/>
      <c r="AX36" s="529"/>
      <c r="AY36" s="530"/>
      <c r="AZ36" s="261"/>
      <c r="BA36" s="262"/>
      <c r="BB36" s="529"/>
      <c r="BC36" s="529"/>
      <c r="BD36" s="529"/>
      <c r="BE36" s="530"/>
      <c r="BF36" s="534"/>
      <c r="BG36" s="535"/>
      <c r="BH36" s="536"/>
    </row>
    <row r="37" spans="1:62" x14ac:dyDescent="0.3">
      <c r="B37" s="369"/>
      <c r="C37" s="467"/>
      <c r="D37" s="467"/>
      <c r="E37" s="467"/>
      <c r="F37" s="467"/>
      <c r="G37" s="370"/>
      <c r="H37" s="261" t="s">
        <v>128</v>
      </c>
      <c r="I37" s="262"/>
      <c r="J37" s="393" t="s">
        <v>378</v>
      </c>
      <c r="K37" s="383"/>
      <c r="L37" s="383"/>
      <c r="M37" s="384"/>
      <c r="N37" s="261" t="s">
        <v>128</v>
      </c>
      <c r="O37" s="262"/>
      <c r="P37" s="378" t="s">
        <v>379</v>
      </c>
      <c r="Q37" s="378"/>
      <c r="R37" s="378"/>
      <c r="S37" s="379"/>
      <c r="T37" s="261" t="s">
        <v>128</v>
      </c>
      <c r="U37" s="262"/>
      <c r="V37" s="378" t="s">
        <v>380</v>
      </c>
      <c r="W37" s="378"/>
      <c r="X37" s="378"/>
      <c r="Y37" s="379"/>
      <c r="Z37" s="471"/>
      <c r="AA37" s="472"/>
      <c r="AB37" s="473"/>
      <c r="AH37" s="518"/>
      <c r="AI37" s="519"/>
      <c r="AJ37" s="519"/>
      <c r="AK37" s="519"/>
      <c r="AL37" s="519"/>
      <c r="AM37" s="520"/>
      <c r="AN37" s="261" t="s">
        <v>128</v>
      </c>
      <c r="AO37" s="262"/>
      <c r="AP37" s="393" t="s">
        <v>378</v>
      </c>
      <c r="AQ37" s="383"/>
      <c r="AR37" s="383"/>
      <c r="AS37" s="384"/>
      <c r="AT37" s="261" t="s">
        <v>128</v>
      </c>
      <c r="AU37" s="262"/>
      <c r="AV37" s="378" t="s">
        <v>379</v>
      </c>
      <c r="AW37" s="378"/>
      <c r="AX37" s="378"/>
      <c r="AY37" s="379"/>
      <c r="AZ37" s="261" t="s">
        <v>128</v>
      </c>
      <c r="BA37" s="262"/>
      <c r="BB37" s="378" t="s">
        <v>380</v>
      </c>
      <c r="BC37" s="378"/>
      <c r="BD37" s="378"/>
      <c r="BE37" s="379"/>
      <c r="BF37" s="534"/>
      <c r="BG37" s="535"/>
      <c r="BH37" s="536"/>
    </row>
    <row r="38" spans="1:62" x14ac:dyDescent="0.3">
      <c r="B38" s="369"/>
      <c r="C38" s="467"/>
      <c r="D38" s="467"/>
      <c r="E38" s="467"/>
      <c r="F38" s="467"/>
      <c r="G38" s="370"/>
      <c r="H38" s="261"/>
      <c r="I38" s="262"/>
      <c r="J38" s="394"/>
      <c r="K38" s="386"/>
      <c r="L38" s="386"/>
      <c r="M38" s="387"/>
      <c r="N38" s="261"/>
      <c r="O38" s="262"/>
      <c r="P38" s="380"/>
      <c r="Q38" s="380"/>
      <c r="R38" s="380"/>
      <c r="S38" s="381"/>
      <c r="T38" s="261"/>
      <c r="U38" s="262"/>
      <c r="V38" s="380"/>
      <c r="W38" s="380"/>
      <c r="X38" s="380"/>
      <c r="Y38" s="381"/>
      <c r="Z38" s="471"/>
      <c r="AA38" s="472"/>
      <c r="AB38" s="473"/>
      <c r="AH38" s="518"/>
      <c r="AI38" s="519"/>
      <c r="AJ38" s="519"/>
      <c r="AK38" s="519"/>
      <c r="AL38" s="519"/>
      <c r="AM38" s="520"/>
      <c r="AN38" s="261"/>
      <c r="AO38" s="262"/>
      <c r="AP38" s="394"/>
      <c r="AQ38" s="386"/>
      <c r="AR38" s="386"/>
      <c r="AS38" s="387"/>
      <c r="AT38" s="261"/>
      <c r="AU38" s="262"/>
      <c r="AV38" s="380"/>
      <c r="AW38" s="380"/>
      <c r="AX38" s="380"/>
      <c r="AY38" s="381"/>
      <c r="AZ38" s="261"/>
      <c r="BA38" s="262"/>
      <c r="BB38" s="380"/>
      <c r="BC38" s="380"/>
      <c r="BD38" s="380"/>
      <c r="BE38" s="381"/>
      <c r="BF38" s="534"/>
      <c r="BG38" s="535"/>
      <c r="BH38" s="536"/>
    </row>
    <row r="39" spans="1:62" x14ac:dyDescent="0.3">
      <c r="B39" s="369"/>
      <c r="C39" s="467"/>
      <c r="D39" s="467"/>
      <c r="E39" s="467"/>
      <c r="F39" s="467"/>
      <c r="G39" s="370"/>
      <c r="H39" s="261" t="s">
        <v>128</v>
      </c>
      <c r="I39" s="262"/>
      <c r="J39" s="393" t="s">
        <v>381</v>
      </c>
      <c r="K39" s="383"/>
      <c r="L39" s="383"/>
      <c r="M39" s="384"/>
      <c r="N39" s="261" t="s">
        <v>128</v>
      </c>
      <c r="O39" s="262"/>
      <c r="P39" s="378" t="s">
        <v>382</v>
      </c>
      <c r="Q39" s="378"/>
      <c r="R39" s="378"/>
      <c r="S39" s="379"/>
      <c r="T39" s="261" t="s">
        <v>128</v>
      </c>
      <c r="U39" s="262"/>
      <c r="V39" s="378" t="s">
        <v>383</v>
      </c>
      <c r="W39" s="378"/>
      <c r="X39" s="378"/>
      <c r="Y39" s="379"/>
      <c r="Z39" s="471"/>
      <c r="AA39" s="472"/>
      <c r="AB39" s="473"/>
      <c r="AH39" s="518"/>
      <c r="AI39" s="519"/>
      <c r="AJ39" s="519"/>
      <c r="AK39" s="519"/>
      <c r="AL39" s="519"/>
      <c r="AM39" s="520"/>
      <c r="AN39" s="261" t="s">
        <v>128</v>
      </c>
      <c r="AO39" s="262"/>
      <c r="AP39" s="393" t="s">
        <v>381</v>
      </c>
      <c r="AQ39" s="383"/>
      <c r="AR39" s="383"/>
      <c r="AS39" s="384"/>
      <c r="AT39" s="261" t="s">
        <v>128</v>
      </c>
      <c r="AU39" s="262"/>
      <c r="AV39" s="378" t="s">
        <v>382</v>
      </c>
      <c r="AW39" s="378"/>
      <c r="AX39" s="378"/>
      <c r="AY39" s="379"/>
      <c r="AZ39" s="261" t="s">
        <v>128</v>
      </c>
      <c r="BA39" s="262"/>
      <c r="BB39" s="378" t="s">
        <v>383</v>
      </c>
      <c r="BC39" s="378"/>
      <c r="BD39" s="378"/>
      <c r="BE39" s="379"/>
      <c r="BF39" s="534"/>
      <c r="BG39" s="535"/>
      <c r="BH39" s="536"/>
    </row>
    <row r="40" spans="1:62" x14ac:dyDescent="0.3">
      <c r="B40" s="369"/>
      <c r="C40" s="467"/>
      <c r="D40" s="467"/>
      <c r="E40" s="467"/>
      <c r="F40" s="467"/>
      <c r="G40" s="370"/>
      <c r="H40" s="261"/>
      <c r="I40" s="262"/>
      <c r="J40" s="394"/>
      <c r="K40" s="386"/>
      <c r="L40" s="386"/>
      <c r="M40" s="387"/>
      <c r="N40" s="261"/>
      <c r="O40" s="262"/>
      <c r="P40" s="380"/>
      <c r="Q40" s="380"/>
      <c r="R40" s="380"/>
      <c r="S40" s="381"/>
      <c r="T40" s="261"/>
      <c r="U40" s="262"/>
      <c r="V40" s="380"/>
      <c r="W40" s="380"/>
      <c r="X40" s="380"/>
      <c r="Y40" s="381"/>
      <c r="Z40" s="471"/>
      <c r="AA40" s="472"/>
      <c r="AB40" s="473"/>
      <c r="AH40" s="518"/>
      <c r="AI40" s="519"/>
      <c r="AJ40" s="519"/>
      <c r="AK40" s="519"/>
      <c r="AL40" s="519"/>
      <c r="AM40" s="520"/>
      <c r="AN40" s="261"/>
      <c r="AO40" s="262"/>
      <c r="AP40" s="394"/>
      <c r="AQ40" s="386"/>
      <c r="AR40" s="386"/>
      <c r="AS40" s="387"/>
      <c r="AT40" s="261"/>
      <c r="AU40" s="262"/>
      <c r="AV40" s="380"/>
      <c r="AW40" s="380"/>
      <c r="AX40" s="380"/>
      <c r="AY40" s="381"/>
      <c r="AZ40" s="261"/>
      <c r="BA40" s="262"/>
      <c r="BB40" s="380"/>
      <c r="BC40" s="380"/>
      <c r="BD40" s="380"/>
      <c r="BE40" s="381"/>
      <c r="BF40" s="534"/>
      <c r="BG40" s="535"/>
      <c r="BH40" s="536"/>
    </row>
    <row r="41" spans="1:62" x14ac:dyDescent="0.3">
      <c r="B41" s="369"/>
      <c r="C41" s="467"/>
      <c r="D41" s="467"/>
      <c r="E41" s="467"/>
      <c r="F41" s="467"/>
      <c r="G41" s="370"/>
      <c r="H41" s="261" t="s">
        <v>128</v>
      </c>
      <c r="I41" s="262"/>
      <c r="J41" s="393" t="s">
        <v>384</v>
      </c>
      <c r="K41" s="383"/>
      <c r="L41" s="383"/>
      <c r="M41" s="384"/>
      <c r="N41" s="261" t="s">
        <v>128</v>
      </c>
      <c r="O41" s="262"/>
      <c r="P41" s="464" t="s">
        <v>797</v>
      </c>
      <c r="Q41" s="464"/>
      <c r="R41" s="464"/>
      <c r="S41" s="379"/>
      <c r="T41" s="261" t="s">
        <v>128</v>
      </c>
      <c r="U41" s="262"/>
      <c r="V41" s="378" t="s">
        <v>385</v>
      </c>
      <c r="W41" s="378"/>
      <c r="X41" s="378"/>
      <c r="Y41" s="379"/>
      <c r="Z41" s="471"/>
      <c r="AA41" s="472"/>
      <c r="AB41" s="473"/>
      <c r="AH41" s="518"/>
      <c r="AI41" s="519"/>
      <c r="AJ41" s="519"/>
      <c r="AK41" s="519"/>
      <c r="AL41" s="519"/>
      <c r="AM41" s="520"/>
      <c r="AN41" s="261" t="s">
        <v>128</v>
      </c>
      <c r="AO41" s="262"/>
      <c r="AP41" s="393" t="s">
        <v>384</v>
      </c>
      <c r="AQ41" s="383"/>
      <c r="AR41" s="383"/>
      <c r="AS41" s="384"/>
      <c r="AT41" s="261" t="s">
        <v>128</v>
      </c>
      <c r="AU41" s="262"/>
      <c r="AV41" s="577" t="s">
        <v>797</v>
      </c>
      <c r="AW41" s="577"/>
      <c r="AX41" s="577"/>
      <c r="AY41" s="578"/>
      <c r="AZ41" s="261" t="s">
        <v>128</v>
      </c>
      <c r="BA41" s="262"/>
      <c r="BB41" s="378" t="s">
        <v>385</v>
      </c>
      <c r="BC41" s="378"/>
      <c r="BD41" s="378"/>
      <c r="BE41" s="379"/>
      <c r="BF41" s="534"/>
      <c r="BG41" s="535"/>
      <c r="BH41" s="536"/>
    </row>
    <row r="42" spans="1:62" x14ac:dyDescent="0.3">
      <c r="B42" s="369"/>
      <c r="C42" s="467"/>
      <c r="D42" s="467"/>
      <c r="E42" s="467"/>
      <c r="F42" s="467"/>
      <c r="G42" s="370"/>
      <c r="H42" s="261"/>
      <c r="I42" s="262"/>
      <c r="J42" s="394"/>
      <c r="K42" s="386"/>
      <c r="L42" s="386"/>
      <c r="M42" s="387"/>
      <c r="N42" s="261"/>
      <c r="O42" s="262"/>
      <c r="P42" s="380"/>
      <c r="Q42" s="380"/>
      <c r="R42" s="380"/>
      <c r="S42" s="381"/>
      <c r="T42" s="261"/>
      <c r="U42" s="262"/>
      <c r="V42" s="380"/>
      <c r="W42" s="380"/>
      <c r="X42" s="380"/>
      <c r="Y42" s="381"/>
      <c r="Z42" s="471"/>
      <c r="AA42" s="472"/>
      <c r="AB42" s="473"/>
      <c r="AH42" s="518"/>
      <c r="AI42" s="519"/>
      <c r="AJ42" s="519"/>
      <c r="AK42" s="519"/>
      <c r="AL42" s="519"/>
      <c r="AM42" s="520"/>
      <c r="AN42" s="261"/>
      <c r="AO42" s="262"/>
      <c r="AP42" s="394"/>
      <c r="AQ42" s="386"/>
      <c r="AR42" s="386"/>
      <c r="AS42" s="387"/>
      <c r="AT42" s="261"/>
      <c r="AU42" s="262"/>
      <c r="AV42" s="579"/>
      <c r="AW42" s="579"/>
      <c r="AX42" s="579"/>
      <c r="AY42" s="580"/>
      <c r="AZ42" s="261"/>
      <c r="BA42" s="262"/>
      <c r="BB42" s="380"/>
      <c r="BC42" s="380"/>
      <c r="BD42" s="380"/>
      <c r="BE42" s="381"/>
      <c r="BF42" s="534"/>
      <c r="BG42" s="535"/>
      <c r="BH42" s="536"/>
    </row>
    <row r="43" spans="1:62" x14ac:dyDescent="0.3">
      <c r="B43" s="369"/>
      <c r="C43" s="467"/>
      <c r="D43" s="467"/>
      <c r="E43" s="467"/>
      <c r="F43" s="467"/>
      <c r="G43" s="370"/>
      <c r="H43" s="261" t="s">
        <v>128</v>
      </c>
      <c r="I43" s="262"/>
      <c r="J43" s="393" t="s">
        <v>386</v>
      </c>
      <c r="K43" s="383"/>
      <c r="L43" s="383"/>
      <c r="M43" s="384"/>
      <c r="N43" s="261" t="s">
        <v>128</v>
      </c>
      <c r="O43" s="262"/>
      <c r="P43" s="377" t="s">
        <v>387</v>
      </c>
      <c r="Q43" s="378"/>
      <c r="R43" s="378"/>
      <c r="S43" s="379"/>
      <c r="T43" s="261" t="s">
        <v>128</v>
      </c>
      <c r="U43" s="262"/>
      <c r="V43" s="377" t="s">
        <v>388</v>
      </c>
      <c r="W43" s="378"/>
      <c r="X43" s="378"/>
      <c r="Y43" s="379"/>
      <c r="Z43" s="471"/>
      <c r="AA43" s="472"/>
      <c r="AB43" s="473"/>
      <c r="AH43" s="518"/>
      <c r="AI43" s="519"/>
      <c r="AJ43" s="519"/>
      <c r="AK43" s="519"/>
      <c r="AL43" s="519"/>
      <c r="AM43" s="520"/>
      <c r="AN43" s="261" t="s">
        <v>128</v>
      </c>
      <c r="AO43" s="262"/>
      <c r="AP43" s="393" t="s">
        <v>386</v>
      </c>
      <c r="AQ43" s="383"/>
      <c r="AR43" s="383"/>
      <c r="AS43" s="384"/>
      <c r="AT43" s="261" t="s">
        <v>128</v>
      </c>
      <c r="AU43" s="262"/>
      <c r="AV43" s="377" t="s">
        <v>387</v>
      </c>
      <c r="AW43" s="378"/>
      <c r="AX43" s="378"/>
      <c r="AY43" s="379"/>
      <c r="AZ43" s="261" t="s">
        <v>128</v>
      </c>
      <c r="BA43" s="262"/>
      <c r="BB43" s="377" t="s">
        <v>388</v>
      </c>
      <c r="BC43" s="378"/>
      <c r="BD43" s="378"/>
      <c r="BE43" s="379"/>
      <c r="BF43" s="534"/>
      <c r="BG43" s="535"/>
      <c r="BH43" s="536"/>
    </row>
    <row r="44" spans="1:62" x14ac:dyDescent="0.3">
      <c r="B44" s="371"/>
      <c r="C44" s="426"/>
      <c r="D44" s="426"/>
      <c r="E44" s="426"/>
      <c r="F44" s="426"/>
      <c r="G44" s="372"/>
      <c r="H44" s="261"/>
      <c r="I44" s="262"/>
      <c r="J44" s="394"/>
      <c r="K44" s="386"/>
      <c r="L44" s="386"/>
      <c r="M44" s="387"/>
      <c r="N44" s="261"/>
      <c r="O44" s="262"/>
      <c r="P44" s="380"/>
      <c r="Q44" s="380"/>
      <c r="R44" s="380"/>
      <c r="S44" s="381"/>
      <c r="T44" s="261"/>
      <c r="U44" s="262"/>
      <c r="V44" s="411"/>
      <c r="W44" s="411"/>
      <c r="X44" s="411"/>
      <c r="Y44" s="412"/>
      <c r="Z44" s="474"/>
      <c r="AA44" s="475"/>
      <c r="AB44" s="476"/>
      <c r="AH44" s="497"/>
      <c r="AI44" s="498"/>
      <c r="AJ44" s="498"/>
      <c r="AK44" s="498"/>
      <c r="AL44" s="498"/>
      <c r="AM44" s="499"/>
      <c r="AN44" s="261"/>
      <c r="AO44" s="262"/>
      <c r="AP44" s="394"/>
      <c r="AQ44" s="386"/>
      <c r="AR44" s="386"/>
      <c r="AS44" s="387"/>
      <c r="AT44" s="261"/>
      <c r="AU44" s="262"/>
      <c r="AV44" s="380"/>
      <c r="AW44" s="380"/>
      <c r="AX44" s="380"/>
      <c r="AY44" s="381"/>
      <c r="AZ44" s="261"/>
      <c r="BA44" s="262"/>
      <c r="BB44" s="411"/>
      <c r="BC44" s="411"/>
      <c r="BD44" s="411"/>
      <c r="BE44" s="412"/>
      <c r="BF44" s="537"/>
      <c r="BG44" s="538"/>
      <c r="BH44" s="539"/>
    </row>
    <row r="45" spans="1:62" x14ac:dyDescent="0.3">
      <c r="B45" s="401" t="s">
        <v>389</v>
      </c>
      <c r="C45" s="401"/>
      <c r="D45" s="401"/>
      <c r="E45" s="401"/>
      <c r="F45" s="401"/>
      <c r="G45" s="401"/>
      <c r="H45" s="261" t="s">
        <v>128</v>
      </c>
      <c r="I45" s="262"/>
      <c r="J45" s="393" t="s">
        <v>289</v>
      </c>
      <c r="K45" s="383"/>
      <c r="L45" s="383"/>
      <c r="M45" s="384"/>
      <c r="N45" s="261" t="s">
        <v>128</v>
      </c>
      <c r="O45" s="262"/>
      <c r="P45" s="377" t="s">
        <v>288</v>
      </c>
      <c r="Q45" s="378"/>
      <c r="R45" s="378"/>
      <c r="S45" s="379"/>
      <c r="T45" s="261" t="s">
        <v>128</v>
      </c>
      <c r="U45" s="262"/>
      <c r="V45" s="452" t="s">
        <v>390</v>
      </c>
      <c r="W45" s="453"/>
      <c r="X45" s="453"/>
      <c r="Y45" s="453"/>
      <c r="Z45" s="453"/>
      <c r="AA45" s="453"/>
      <c r="AB45" s="454"/>
      <c r="AH45" s="509" t="s">
        <v>389</v>
      </c>
      <c r="AI45" s="509"/>
      <c r="AJ45" s="509"/>
      <c r="AK45" s="509"/>
      <c r="AL45" s="509"/>
      <c r="AM45" s="509"/>
      <c r="AN45" s="261" t="s">
        <v>128</v>
      </c>
      <c r="AO45" s="262"/>
      <c r="AP45" s="393" t="s">
        <v>289</v>
      </c>
      <c r="AQ45" s="383"/>
      <c r="AR45" s="383"/>
      <c r="AS45" s="384"/>
      <c r="AT45" s="261" t="s">
        <v>128</v>
      </c>
      <c r="AU45" s="262"/>
      <c r="AV45" s="377" t="s">
        <v>288</v>
      </c>
      <c r="AW45" s="378"/>
      <c r="AX45" s="378"/>
      <c r="AY45" s="379"/>
      <c r="AZ45" s="261" t="s">
        <v>128</v>
      </c>
      <c r="BA45" s="262"/>
      <c r="BB45" s="452" t="s">
        <v>390</v>
      </c>
      <c r="BC45" s="453"/>
      <c r="BD45" s="453"/>
      <c r="BE45" s="453"/>
      <c r="BF45" s="453"/>
      <c r="BG45" s="453"/>
      <c r="BH45" s="454"/>
    </row>
    <row r="46" spans="1:62" x14ac:dyDescent="0.3">
      <c r="B46" s="402"/>
      <c r="C46" s="402"/>
      <c r="D46" s="402"/>
      <c r="E46" s="402"/>
      <c r="F46" s="402"/>
      <c r="G46" s="402"/>
      <c r="H46" s="261"/>
      <c r="I46" s="262"/>
      <c r="J46" s="394"/>
      <c r="K46" s="386"/>
      <c r="L46" s="386"/>
      <c r="M46" s="387"/>
      <c r="N46" s="261"/>
      <c r="O46" s="262"/>
      <c r="P46" s="380"/>
      <c r="Q46" s="380"/>
      <c r="R46" s="380"/>
      <c r="S46" s="381"/>
      <c r="T46" s="261"/>
      <c r="U46" s="262"/>
      <c r="V46" s="455"/>
      <c r="W46" s="456"/>
      <c r="X46" s="456"/>
      <c r="Y46" s="456"/>
      <c r="Z46" s="456"/>
      <c r="AA46" s="456"/>
      <c r="AB46" s="457"/>
      <c r="AH46" s="510"/>
      <c r="AI46" s="510"/>
      <c r="AJ46" s="510"/>
      <c r="AK46" s="510"/>
      <c r="AL46" s="510"/>
      <c r="AM46" s="510"/>
      <c r="AN46" s="261"/>
      <c r="AO46" s="262"/>
      <c r="AP46" s="394"/>
      <c r="AQ46" s="386"/>
      <c r="AR46" s="386"/>
      <c r="AS46" s="387"/>
      <c r="AT46" s="261"/>
      <c r="AU46" s="262"/>
      <c r="AV46" s="380"/>
      <c r="AW46" s="380"/>
      <c r="AX46" s="380"/>
      <c r="AY46" s="381"/>
      <c r="AZ46" s="261"/>
      <c r="BA46" s="262"/>
      <c r="BB46" s="455"/>
      <c r="BC46" s="456"/>
      <c r="BD46" s="456"/>
      <c r="BE46" s="456"/>
      <c r="BF46" s="456"/>
      <c r="BG46" s="456"/>
      <c r="BH46" s="457"/>
    </row>
    <row r="47" spans="1:62" x14ac:dyDescent="0.3">
      <c r="A47" s="289" t="s">
        <v>391</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G47" s="289" t="s">
        <v>391</v>
      </c>
      <c r="AH47" s="289"/>
      <c r="AI47" s="289"/>
      <c r="AJ47" s="289"/>
      <c r="AK47" s="289"/>
      <c r="AL47" s="289"/>
      <c r="AM47" s="289"/>
      <c r="AN47" s="289"/>
      <c r="AO47" s="289"/>
      <c r="AP47" s="289"/>
      <c r="AQ47" s="289"/>
      <c r="AR47" s="289"/>
      <c r="AS47" s="289"/>
      <c r="AT47" s="289"/>
      <c r="AU47" s="289"/>
      <c r="AV47" s="289"/>
      <c r="AW47" s="289"/>
      <c r="AX47" s="289"/>
      <c r="AY47" s="289"/>
      <c r="AZ47" s="289"/>
      <c r="BA47" s="289"/>
      <c r="BB47" s="289"/>
      <c r="BC47" s="289"/>
      <c r="BD47" s="289"/>
      <c r="BE47" s="289"/>
      <c r="BF47" s="289"/>
      <c r="BG47" s="289"/>
      <c r="BH47" s="289"/>
      <c r="BI47" s="289"/>
    </row>
    <row r="48" spans="1:62" ht="6.75" customHeight="1" x14ac:dyDescent="0.3">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row>
    <row r="49" spans="2:66" x14ac:dyDescent="0.3">
      <c r="B49" s="338" t="s">
        <v>392</v>
      </c>
      <c r="C49" s="338"/>
      <c r="D49" s="338"/>
      <c r="E49" s="338"/>
      <c r="F49" s="338"/>
      <c r="G49" s="338"/>
      <c r="H49" s="407" t="s">
        <v>269</v>
      </c>
      <c r="I49" s="383"/>
      <c r="J49" s="384"/>
      <c r="K49" s="407"/>
      <c r="L49" s="383"/>
      <c r="M49" s="383"/>
      <c r="N49" s="383"/>
      <c r="O49" s="383"/>
      <c r="P49" s="383"/>
      <c r="Q49" s="383"/>
      <c r="R49" s="383"/>
      <c r="S49" s="383"/>
      <c r="T49" s="383"/>
      <c r="U49" s="383"/>
      <c r="V49" s="383"/>
      <c r="W49" s="383"/>
      <c r="X49" s="383"/>
      <c r="Y49" s="383"/>
      <c r="Z49" s="383"/>
      <c r="AA49" s="383"/>
      <c r="AB49" s="384"/>
      <c r="AH49" s="504" t="s">
        <v>392</v>
      </c>
      <c r="AI49" s="504"/>
      <c r="AJ49" s="504"/>
      <c r="AK49" s="504"/>
      <c r="AL49" s="504"/>
      <c r="AM49" s="504"/>
      <c r="AN49" s="407" t="s">
        <v>269</v>
      </c>
      <c r="AO49" s="383"/>
      <c r="AP49" s="384"/>
      <c r="AQ49" s="557" t="s">
        <v>769</v>
      </c>
      <c r="AR49" s="522"/>
      <c r="AS49" s="522"/>
      <c r="AT49" s="522"/>
      <c r="AU49" s="522"/>
      <c r="AV49" s="522"/>
      <c r="AW49" s="522"/>
      <c r="AX49" s="522"/>
      <c r="AY49" s="522"/>
      <c r="AZ49" s="522"/>
      <c r="BA49" s="522"/>
      <c r="BB49" s="522"/>
      <c r="BC49" s="522"/>
      <c r="BD49" s="522"/>
      <c r="BE49" s="522"/>
      <c r="BF49" s="522"/>
      <c r="BG49" s="522"/>
      <c r="BH49" s="523"/>
    </row>
    <row r="50" spans="2:66" x14ac:dyDescent="0.3">
      <c r="B50" s="338"/>
      <c r="C50" s="338"/>
      <c r="D50" s="338"/>
      <c r="E50" s="338"/>
      <c r="F50" s="338"/>
      <c r="G50" s="338"/>
      <c r="H50" s="385"/>
      <c r="I50" s="386"/>
      <c r="J50" s="387"/>
      <c r="K50" s="385"/>
      <c r="L50" s="386"/>
      <c r="M50" s="386"/>
      <c r="N50" s="386"/>
      <c r="O50" s="386"/>
      <c r="P50" s="386"/>
      <c r="Q50" s="386"/>
      <c r="R50" s="386"/>
      <c r="S50" s="386"/>
      <c r="T50" s="386"/>
      <c r="U50" s="386"/>
      <c r="V50" s="386"/>
      <c r="W50" s="386"/>
      <c r="X50" s="386"/>
      <c r="Y50" s="386"/>
      <c r="Z50" s="386"/>
      <c r="AA50" s="386"/>
      <c r="AB50" s="387"/>
      <c r="AH50" s="504"/>
      <c r="AI50" s="504"/>
      <c r="AJ50" s="504"/>
      <c r="AK50" s="504"/>
      <c r="AL50" s="504"/>
      <c r="AM50" s="504"/>
      <c r="AN50" s="385"/>
      <c r="AO50" s="386"/>
      <c r="AP50" s="387"/>
      <c r="AQ50" s="558"/>
      <c r="AR50" s="525"/>
      <c r="AS50" s="525"/>
      <c r="AT50" s="525"/>
      <c r="AU50" s="525"/>
      <c r="AV50" s="525"/>
      <c r="AW50" s="525"/>
      <c r="AX50" s="525"/>
      <c r="AY50" s="525"/>
      <c r="AZ50" s="525"/>
      <c r="BA50" s="525"/>
      <c r="BB50" s="525"/>
      <c r="BC50" s="525"/>
      <c r="BD50" s="525"/>
      <c r="BE50" s="525"/>
      <c r="BF50" s="525"/>
      <c r="BG50" s="525"/>
      <c r="BH50" s="526"/>
    </row>
    <row r="51" spans="2:66" x14ac:dyDescent="0.3">
      <c r="B51" s="338"/>
      <c r="C51" s="338"/>
      <c r="D51" s="338"/>
      <c r="E51" s="338"/>
      <c r="F51" s="338"/>
      <c r="G51" s="338"/>
      <c r="H51" s="407" t="s">
        <v>270</v>
      </c>
      <c r="I51" s="383"/>
      <c r="J51" s="384"/>
      <c r="K51" s="407"/>
      <c r="L51" s="383"/>
      <c r="M51" s="383"/>
      <c r="N51" s="383"/>
      <c r="O51" s="383"/>
      <c r="P51" s="383"/>
      <c r="Q51" s="383"/>
      <c r="R51" s="383"/>
      <c r="S51" s="383"/>
      <c r="T51" s="383"/>
      <c r="U51" s="383"/>
      <c r="V51" s="383"/>
      <c r="W51" s="383"/>
      <c r="X51" s="383"/>
      <c r="Y51" s="383"/>
      <c r="Z51" s="383"/>
      <c r="AA51" s="383"/>
      <c r="AB51" s="384"/>
      <c r="AH51" s="504"/>
      <c r="AI51" s="504"/>
      <c r="AJ51" s="504"/>
      <c r="AK51" s="504"/>
      <c r="AL51" s="504"/>
      <c r="AM51" s="504"/>
      <c r="AN51" s="407" t="s">
        <v>270</v>
      </c>
      <c r="AO51" s="383"/>
      <c r="AP51" s="384"/>
      <c r="AQ51" s="557" t="s">
        <v>769</v>
      </c>
      <c r="AR51" s="522"/>
      <c r="AS51" s="522"/>
      <c r="AT51" s="522"/>
      <c r="AU51" s="522"/>
      <c r="AV51" s="522"/>
      <c r="AW51" s="522"/>
      <c r="AX51" s="522"/>
      <c r="AY51" s="522"/>
      <c r="AZ51" s="522"/>
      <c r="BA51" s="522"/>
      <c r="BB51" s="522"/>
      <c r="BC51" s="522"/>
      <c r="BD51" s="522"/>
      <c r="BE51" s="522"/>
      <c r="BF51" s="522"/>
      <c r="BG51" s="522"/>
      <c r="BH51" s="523"/>
    </row>
    <row r="52" spans="2:66" x14ac:dyDescent="0.3">
      <c r="B52" s="338"/>
      <c r="C52" s="338"/>
      <c r="D52" s="338"/>
      <c r="E52" s="338"/>
      <c r="F52" s="338"/>
      <c r="G52" s="338"/>
      <c r="H52" s="385"/>
      <c r="I52" s="386"/>
      <c r="J52" s="387"/>
      <c r="K52" s="385"/>
      <c r="L52" s="386"/>
      <c r="M52" s="386"/>
      <c r="N52" s="386"/>
      <c r="O52" s="386"/>
      <c r="P52" s="386"/>
      <c r="Q52" s="386"/>
      <c r="R52" s="386"/>
      <c r="S52" s="386"/>
      <c r="T52" s="386"/>
      <c r="U52" s="386"/>
      <c r="V52" s="386"/>
      <c r="W52" s="386"/>
      <c r="X52" s="386"/>
      <c r="Y52" s="386"/>
      <c r="Z52" s="386"/>
      <c r="AA52" s="386"/>
      <c r="AB52" s="387"/>
      <c r="AH52" s="504"/>
      <c r="AI52" s="504"/>
      <c r="AJ52" s="504"/>
      <c r="AK52" s="504"/>
      <c r="AL52" s="504"/>
      <c r="AM52" s="504"/>
      <c r="AN52" s="385"/>
      <c r="AO52" s="386"/>
      <c r="AP52" s="387"/>
      <c r="AQ52" s="558"/>
      <c r="AR52" s="525"/>
      <c r="AS52" s="525"/>
      <c r="AT52" s="525"/>
      <c r="AU52" s="525"/>
      <c r="AV52" s="525"/>
      <c r="AW52" s="525"/>
      <c r="AX52" s="525"/>
      <c r="AY52" s="525"/>
      <c r="AZ52" s="525"/>
      <c r="BA52" s="525"/>
      <c r="BB52" s="525"/>
      <c r="BC52" s="525"/>
      <c r="BD52" s="525"/>
      <c r="BE52" s="525"/>
      <c r="BF52" s="525"/>
      <c r="BG52" s="525"/>
      <c r="BH52" s="526"/>
      <c r="BN52" s="112" t="s">
        <v>773</v>
      </c>
    </row>
    <row r="53" spans="2:66" ht="17.45" customHeight="1" x14ac:dyDescent="0.3">
      <c r="B53" s="458" t="s">
        <v>775</v>
      </c>
      <c r="C53" s="459"/>
      <c r="D53" s="459"/>
      <c r="E53" s="459"/>
      <c r="F53" s="459"/>
      <c r="G53" s="459"/>
      <c r="H53" s="571" t="s">
        <v>690</v>
      </c>
      <c r="I53" s="572"/>
      <c r="J53" s="572"/>
      <c r="K53" s="572"/>
      <c r="L53" s="572"/>
      <c r="M53" s="572"/>
      <c r="N53" s="572"/>
      <c r="O53" s="572"/>
      <c r="P53" s="572"/>
      <c r="Q53" s="572"/>
      <c r="R53" s="572"/>
      <c r="S53" s="572"/>
      <c r="T53" s="572"/>
      <c r="U53" s="572"/>
      <c r="V53" s="572"/>
      <c r="W53" s="572"/>
      <c r="X53" s="572"/>
      <c r="Y53" s="572"/>
      <c r="Z53" s="572"/>
      <c r="AA53" s="572"/>
      <c r="AB53" s="573"/>
      <c r="AE53" s="112" t="s">
        <v>773</v>
      </c>
      <c r="AH53" s="540" t="s">
        <v>775</v>
      </c>
      <c r="AI53" s="541"/>
      <c r="AJ53" s="541"/>
      <c r="AK53" s="541"/>
      <c r="AL53" s="541"/>
      <c r="AM53" s="541"/>
      <c r="AN53" s="571" t="s">
        <v>773</v>
      </c>
      <c r="AO53" s="572"/>
      <c r="AP53" s="572"/>
      <c r="AQ53" s="572"/>
      <c r="AR53" s="572"/>
      <c r="AS53" s="572"/>
      <c r="AT53" s="572"/>
      <c r="AU53" s="572"/>
      <c r="AV53" s="572"/>
      <c r="AW53" s="572"/>
      <c r="AX53" s="572"/>
      <c r="AY53" s="572"/>
      <c r="AZ53" s="572"/>
      <c r="BA53" s="572"/>
      <c r="BB53" s="572"/>
      <c r="BC53" s="572"/>
      <c r="BD53" s="572"/>
      <c r="BE53" s="572"/>
      <c r="BF53" s="572"/>
      <c r="BG53" s="572"/>
      <c r="BH53" s="573"/>
      <c r="BN53" s="112" t="s">
        <v>774</v>
      </c>
    </row>
    <row r="54" spans="2:66" x14ac:dyDescent="0.3">
      <c r="B54" s="437" t="s">
        <v>630</v>
      </c>
      <c r="C54" s="438"/>
      <c r="D54" s="438"/>
      <c r="E54" s="438"/>
      <c r="F54" s="439"/>
      <c r="G54" s="119" t="s">
        <v>643</v>
      </c>
      <c r="H54" s="443" t="str">
        <f>IFERROR(VLOOKUP(G54,DATASHEET!$B$5:$C$62,2,FALSE),"-")</f>
        <v>기계수리 및 장비설치 / Repair , Installation of industrial machinery</v>
      </c>
      <c r="I54" s="444"/>
      <c r="J54" s="444"/>
      <c r="K54" s="444"/>
      <c r="L54" s="444"/>
      <c r="M54" s="444"/>
      <c r="N54" s="444"/>
      <c r="O54" s="444"/>
      <c r="P54" s="444"/>
      <c r="Q54" s="444"/>
      <c r="R54" s="444"/>
      <c r="S54" s="444"/>
      <c r="T54" s="444"/>
      <c r="U54" s="444"/>
      <c r="V54" s="444"/>
      <c r="W54" s="444"/>
      <c r="X54" s="444"/>
      <c r="Y54" s="444"/>
      <c r="Z54" s="444"/>
      <c r="AA54" s="444"/>
      <c r="AB54" s="445"/>
      <c r="AH54" s="542" t="s">
        <v>630</v>
      </c>
      <c r="AI54" s="543"/>
      <c r="AJ54" s="543"/>
      <c r="AK54" s="543"/>
      <c r="AL54" s="544"/>
      <c r="AM54" s="119" t="s">
        <v>776</v>
      </c>
      <c r="AN54" s="545" t="s">
        <v>777</v>
      </c>
      <c r="AO54" s="546"/>
      <c r="AP54" s="546"/>
      <c r="AQ54" s="546"/>
      <c r="AR54" s="546"/>
      <c r="AS54" s="546"/>
      <c r="AT54" s="546"/>
      <c r="AU54" s="546"/>
      <c r="AV54" s="546"/>
      <c r="AW54" s="546"/>
      <c r="AX54" s="546"/>
      <c r="AY54" s="546"/>
      <c r="AZ54" s="546"/>
      <c r="BA54" s="546"/>
      <c r="BB54" s="546"/>
      <c r="BC54" s="546"/>
      <c r="BD54" s="546"/>
      <c r="BE54" s="546"/>
      <c r="BF54" s="546"/>
      <c r="BG54" s="546"/>
      <c r="BH54" s="547"/>
    </row>
    <row r="55" spans="2:66" x14ac:dyDescent="0.3">
      <c r="B55" s="458" t="s">
        <v>818</v>
      </c>
      <c r="C55" s="459"/>
      <c r="D55" s="459"/>
      <c r="E55" s="459"/>
      <c r="F55" s="459"/>
      <c r="G55" s="459"/>
      <c r="H55" s="460">
        <v>9001</v>
      </c>
      <c r="I55" s="460"/>
      <c r="J55" s="460"/>
      <c r="K55" s="461" t="str">
        <f>VLOOKUP($G$54,DATASHEET!$B$5:$F$61,4,FALSE)</f>
        <v>M</v>
      </c>
      <c r="L55" s="462"/>
      <c r="M55" s="462"/>
      <c r="N55" s="462"/>
      <c r="O55" s="462"/>
      <c r="P55" s="462"/>
      <c r="Q55" s="463"/>
      <c r="R55" s="428" t="s">
        <v>632</v>
      </c>
      <c r="S55" s="429"/>
      <c r="T55" s="430"/>
      <c r="U55" s="428"/>
      <c r="V55" s="429"/>
      <c r="W55" s="429"/>
      <c r="X55" s="429"/>
      <c r="Y55" s="429"/>
      <c r="Z55" s="429"/>
      <c r="AA55" s="429"/>
      <c r="AB55" s="430"/>
      <c r="AH55" s="458" t="s">
        <v>631</v>
      </c>
      <c r="AI55" s="459"/>
      <c r="AJ55" s="459"/>
      <c r="AK55" s="459"/>
      <c r="AL55" s="459"/>
      <c r="AM55" s="459"/>
      <c r="AN55" s="460">
        <v>9001</v>
      </c>
      <c r="AO55" s="460"/>
      <c r="AP55" s="460"/>
      <c r="AQ55" s="461" t="str">
        <f>VLOOKUP($G$54,DATASHEET!$B$5:$F$61,4,FALSE)</f>
        <v>M</v>
      </c>
      <c r="AR55" s="462"/>
      <c r="AS55" s="462"/>
      <c r="AT55" s="462"/>
      <c r="AU55" s="462"/>
      <c r="AV55" s="462"/>
      <c r="AW55" s="463"/>
      <c r="AX55" s="548" t="s">
        <v>165</v>
      </c>
      <c r="AY55" s="549"/>
      <c r="AZ55" s="550"/>
      <c r="BA55" s="428"/>
      <c r="BB55" s="429"/>
      <c r="BC55" s="429"/>
      <c r="BD55" s="429"/>
      <c r="BE55" s="429"/>
      <c r="BF55" s="429"/>
      <c r="BG55" s="429"/>
      <c r="BH55" s="430"/>
    </row>
    <row r="56" spans="2:66" x14ac:dyDescent="0.3">
      <c r="B56" s="459"/>
      <c r="C56" s="459"/>
      <c r="D56" s="459"/>
      <c r="E56" s="459"/>
      <c r="F56" s="459"/>
      <c r="G56" s="459"/>
      <c r="H56" s="460">
        <v>14001</v>
      </c>
      <c r="I56" s="460"/>
      <c r="J56" s="460"/>
      <c r="K56" s="461" t="str">
        <f>VLOOKUP($G$54,DATASHEET!$B$5:$F$61,3,FALSE)</f>
        <v>M</v>
      </c>
      <c r="L56" s="462"/>
      <c r="M56" s="462"/>
      <c r="N56" s="462"/>
      <c r="O56" s="462"/>
      <c r="P56" s="462"/>
      <c r="Q56" s="463"/>
      <c r="R56" s="431"/>
      <c r="S56" s="432"/>
      <c r="T56" s="433"/>
      <c r="U56" s="431"/>
      <c r="V56" s="432"/>
      <c r="W56" s="432"/>
      <c r="X56" s="432"/>
      <c r="Y56" s="432"/>
      <c r="Z56" s="432"/>
      <c r="AA56" s="432"/>
      <c r="AB56" s="433"/>
      <c r="AH56" s="459"/>
      <c r="AI56" s="459"/>
      <c r="AJ56" s="459"/>
      <c r="AK56" s="459"/>
      <c r="AL56" s="459"/>
      <c r="AM56" s="459"/>
      <c r="AN56" s="460">
        <v>14001</v>
      </c>
      <c r="AO56" s="460"/>
      <c r="AP56" s="460"/>
      <c r="AQ56" s="461" t="str">
        <f>VLOOKUP($G$54,DATASHEET!$B$5:$F$61,3,FALSE)</f>
        <v>M</v>
      </c>
      <c r="AR56" s="462"/>
      <c r="AS56" s="462"/>
      <c r="AT56" s="462"/>
      <c r="AU56" s="462"/>
      <c r="AV56" s="462"/>
      <c r="AW56" s="463"/>
      <c r="AX56" s="551"/>
      <c r="AY56" s="552"/>
      <c r="AZ56" s="553"/>
      <c r="BA56" s="431"/>
      <c r="BB56" s="432"/>
      <c r="BC56" s="432"/>
      <c r="BD56" s="432"/>
      <c r="BE56" s="432"/>
      <c r="BF56" s="432"/>
      <c r="BG56" s="432"/>
      <c r="BH56" s="433"/>
    </row>
    <row r="57" spans="2:66" x14ac:dyDescent="0.3">
      <c r="B57" s="459"/>
      <c r="C57" s="459"/>
      <c r="D57" s="459"/>
      <c r="E57" s="459"/>
      <c r="F57" s="459"/>
      <c r="G57" s="459"/>
      <c r="H57" s="460">
        <v>45001</v>
      </c>
      <c r="I57" s="460"/>
      <c r="J57" s="460"/>
      <c r="K57" s="461" t="str">
        <f>VLOOKUP($G$54,DATASHEET!$B$5:$F$61,5,FALSE)</f>
        <v>M</v>
      </c>
      <c r="L57" s="462"/>
      <c r="M57" s="462"/>
      <c r="N57" s="462"/>
      <c r="O57" s="462"/>
      <c r="P57" s="462"/>
      <c r="Q57" s="463"/>
      <c r="R57" s="434"/>
      <c r="S57" s="435"/>
      <c r="T57" s="436"/>
      <c r="U57" s="434"/>
      <c r="V57" s="435"/>
      <c r="W57" s="435"/>
      <c r="X57" s="435"/>
      <c r="Y57" s="435"/>
      <c r="Z57" s="435"/>
      <c r="AA57" s="435"/>
      <c r="AB57" s="436"/>
      <c r="AH57" s="459"/>
      <c r="AI57" s="459"/>
      <c r="AJ57" s="459"/>
      <c r="AK57" s="459"/>
      <c r="AL57" s="459"/>
      <c r="AM57" s="459"/>
      <c r="AN57" s="460">
        <v>45001</v>
      </c>
      <c r="AO57" s="460"/>
      <c r="AP57" s="460"/>
      <c r="AQ57" s="461" t="str">
        <f>VLOOKUP($G$54,DATASHEET!$B$5:$F$61,5,FALSE)</f>
        <v>M</v>
      </c>
      <c r="AR57" s="462"/>
      <c r="AS57" s="462"/>
      <c r="AT57" s="462"/>
      <c r="AU57" s="462"/>
      <c r="AV57" s="462"/>
      <c r="AW57" s="463"/>
      <c r="AX57" s="554"/>
      <c r="AY57" s="555"/>
      <c r="AZ57" s="556"/>
      <c r="BA57" s="434"/>
      <c r="BB57" s="435"/>
      <c r="BC57" s="435"/>
      <c r="BD57" s="435"/>
      <c r="BE57" s="435"/>
      <c r="BF57" s="435"/>
      <c r="BG57" s="435"/>
      <c r="BH57" s="436"/>
    </row>
    <row r="58" spans="2:66" x14ac:dyDescent="0.3">
      <c r="B58" s="446" t="s">
        <v>793</v>
      </c>
      <c r="C58" s="447"/>
      <c r="D58" s="447"/>
      <c r="E58" s="447"/>
      <c r="F58" s="448"/>
      <c r="G58" s="119" t="s">
        <v>794</v>
      </c>
      <c r="H58" s="443" t="str">
        <f>IFERROR(VLOOKUP(G58,DATASHEET!$B$5:$C$62,2,FALSE),"-")</f>
        <v>-</v>
      </c>
      <c r="I58" s="444"/>
      <c r="J58" s="444"/>
      <c r="K58" s="444"/>
      <c r="L58" s="444"/>
      <c r="M58" s="444"/>
      <c r="N58" s="444"/>
      <c r="O58" s="444"/>
      <c r="P58" s="444"/>
      <c r="Q58" s="444"/>
      <c r="R58" s="444"/>
      <c r="S58" s="444"/>
      <c r="T58" s="444"/>
      <c r="U58" s="444"/>
      <c r="V58" s="444"/>
      <c r="W58" s="444"/>
      <c r="X58" s="444"/>
      <c r="Y58" s="444"/>
      <c r="Z58" s="444"/>
      <c r="AA58" s="444"/>
      <c r="AB58" s="445"/>
      <c r="AH58" s="446" t="s">
        <v>793</v>
      </c>
      <c r="AI58" s="447"/>
      <c r="AJ58" s="447"/>
      <c r="AK58" s="447"/>
      <c r="AL58" s="448"/>
      <c r="AM58" s="119" t="s">
        <v>792</v>
      </c>
      <c r="AN58" s="443" t="str">
        <f>IFERROR(VLOOKUP(AM58,DATASHEET!$B$5:$C$61,2,FALSE),"-")</f>
        <v>고무, 플라스틱 몰딩, 성형, 조립 &amp; 고무 및 플라스틱 제품 / Rubber and plastic injection moulding, forming and ass'y &amp; Plastic and rubber Products</v>
      </c>
      <c r="AO58" s="444"/>
      <c r="AP58" s="444"/>
      <c r="AQ58" s="444"/>
      <c r="AR58" s="444"/>
      <c r="AS58" s="444"/>
      <c r="AT58" s="444"/>
      <c r="AU58" s="444"/>
      <c r="AV58" s="444"/>
      <c r="AW58" s="444"/>
      <c r="AX58" s="444"/>
      <c r="AY58" s="444"/>
      <c r="AZ58" s="444"/>
      <c r="BA58" s="444"/>
      <c r="BB58" s="444"/>
      <c r="BC58" s="444"/>
      <c r="BD58" s="444"/>
      <c r="BE58" s="444"/>
      <c r="BF58" s="444"/>
      <c r="BG58" s="444"/>
      <c r="BH58" s="445"/>
    </row>
    <row r="59" spans="2:66" x14ac:dyDescent="0.3">
      <c r="B59" s="449"/>
      <c r="C59" s="450"/>
      <c r="D59" s="450"/>
      <c r="E59" s="450"/>
      <c r="F59" s="451"/>
      <c r="G59" s="119" t="s">
        <v>794</v>
      </c>
      <c r="H59" s="443" t="str">
        <f>IFERROR(VLOOKUP(G59,DATASHEET!$B$5:$C$62,2,FALSE),"-")</f>
        <v>-</v>
      </c>
      <c r="I59" s="444"/>
      <c r="J59" s="444"/>
      <c r="K59" s="444"/>
      <c r="L59" s="444"/>
      <c r="M59" s="444"/>
      <c r="N59" s="444"/>
      <c r="O59" s="444"/>
      <c r="P59" s="444"/>
      <c r="Q59" s="444"/>
      <c r="R59" s="444"/>
      <c r="S59" s="444"/>
      <c r="T59" s="444"/>
      <c r="U59" s="444"/>
      <c r="V59" s="444"/>
      <c r="W59" s="444"/>
      <c r="X59" s="444"/>
      <c r="Y59" s="444"/>
      <c r="Z59" s="444"/>
      <c r="AA59" s="444"/>
      <c r="AB59" s="445"/>
      <c r="AH59" s="449"/>
      <c r="AI59" s="450"/>
      <c r="AJ59" s="450"/>
      <c r="AK59" s="450"/>
      <c r="AL59" s="451"/>
      <c r="AM59" s="119"/>
      <c r="AN59" s="443" t="str">
        <f>IFERROR(VLOOKUP(AM59,DATASHEET!$B$5:$C$61,2,FALSE),"-")</f>
        <v>-</v>
      </c>
      <c r="AO59" s="444"/>
      <c r="AP59" s="444"/>
      <c r="AQ59" s="444"/>
      <c r="AR59" s="444"/>
      <c r="AS59" s="444"/>
      <c r="AT59" s="444"/>
      <c r="AU59" s="444"/>
      <c r="AV59" s="444"/>
      <c r="AW59" s="444"/>
      <c r="AX59" s="444"/>
      <c r="AY59" s="444"/>
      <c r="AZ59" s="444"/>
      <c r="BA59" s="444"/>
      <c r="BB59" s="444"/>
      <c r="BC59" s="444"/>
      <c r="BD59" s="444"/>
      <c r="BE59" s="444"/>
      <c r="BF59" s="444"/>
      <c r="BG59" s="444"/>
      <c r="BH59" s="445"/>
    </row>
    <row r="60" spans="2:66" x14ac:dyDescent="0.3">
      <c r="B60" s="449"/>
      <c r="C60" s="450"/>
      <c r="D60" s="450"/>
      <c r="E60" s="450"/>
      <c r="F60" s="451"/>
      <c r="G60" s="119" t="s">
        <v>794</v>
      </c>
      <c r="H60" s="443" t="str">
        <f>IFERROR(VLOOKUP(G60,DATASHEET!$B$5:$C$62,2,FALSE),"-")</f>
        <v>-</v>
      </c>
      <c r="I60" s="444"/>
      <c r="J60" s="444"/>
      <c r="K60" s="444"/>
      <c r="L60" s="444"/>
      <c r="M60" s="444"/>
      <c r="N60" s="444"/>
      <c r="O60" s="444"/>
      <c r="P60" s="444"/>
      <c r="Q60" s="444"/>
      <c r="R60" s="444"/>
      <c r="S60" s="444"/>
      <c r="T60" s="444"/>
      <c r="U60" s="444"/>
      <c r="V60" s="444"/>
      <c r="W60" s="444"/>
      <c r="X60" s="444"/>
      <c r="Y60" s="444"/>
      <c r="Z60" s="444"/>
      <c r="AA60" s="444"/>
      <c r="AB60" s="445"/>
      <c r="AH60" s="449"/>
      <c r="AI60" s="450"/>
      <c r="AJ60" s="450"/>
      <c r="AK60" s="450"/>
      <c r="AL60" s="451"/>
      <c r="AM60" s="119"/>
      <c r="AN60" s="443" t="str">
        <f>IFERROR(VLOOKUP(AM60,DATASHEET!$B$5:$C$61,2,FALSE),"-")</f>
        <v>-</v>
      </c>
      <c r="AO60" s="444"/>
      <c r="AP60" s="444"/>
      <c r="AQ60" s="444"/>
      <c r="AR60" s="444"/>
      <c r="AS60" s="444"/>
      <c r="AT60" s="444"/>
      <c r="AU60" s="444"/>
      <c r="AV60" s="444"/>
      <c r="AW60" s="444"/>
      <c r="AX60" s="444"/>
      <c r="AY60" s="444"/>
      <c r="AZ60" s="444"/>
      <c r="BA60" s="444"/>
      <c r="BB60" s="444"/>
      <c r="BC60" s="444"/>
      <c r="BD60" s="444"/>
      <c r="BE60" s="444"/>
      <c r="BF60" s="444"/>
      <c r="BG60" s="444"/>
      <c r="BH60" s="445"/>
    </row>
    <row r="61" spans="2:66" x14ac:dyDescent="0.3">
      <c r="B61" s="574" t="s">
        <v>783</v>
      </c>
      <c r="C61" s="574"/>
      <c r="D61" s="574"/>
      <c r="E61" s="574"/>
      <c r="F61" s="574"/>
      <c r="G61" s="574"/>
      <c r="H61" s="574" t="s">
        <v>785</v>
      </c>
      <c r="I61" s="574"/>
      <c r="J61" s="574"/>
      <c r="K61" s="574"/>
      <c r="L61" s="574"/>
      <c r="M61" s="574"/>
      <c r="N61" s="574"/>
      <c r="O61" s="574" t="s">
        <v>786</v>
      </c>
      <c r="P61" s="574"/>
      <c r="Q61" s="574"/>
      <c r="R61" s="574"/>
      <c r="S61" s="574"/>
      <c r="T61" s="574"/>
      <c r="U61" s="574"/>
      <c r="V61" s="574" t="s">
        <v>787</v>
      </c>
      <c r="W61" s="574"/>
      <c r="X61" s="574"/>
      <c r="Y61" s="574"/>
      <c r="Z61" s="574"/>
      <c r="AA61" s="574"/>
      <c r="AB61" s="574"/>
      <c r="AH61" s="459" t="s">
        <v>783</v>
      </c>
      <c r="AI61" s="459"/>
      <c r="AJ61" s="459"/>
      <c r="AK61" s="459"/>
      <c r="AL61" s="459"/>
      <c r="AM61" s="459"/>
      <c r="AN61" s="575" t="s">
        <v>784</v>
      </c>
      <c r="AO61" s="575"/>
      <c r="AP61" s="575"/>
      <c r="AQ61" s="575"/>
      <c r="AR61" s="575"/>
      <c r="AS61" s="575"/>
      <c r="AT61" s="575"/>
      <c r="AU61" s="576"/>
      <c r="AV61" s="576"/>
      <c r="AW61" s="576"/>
      <c r="AX61" s="576"/>
      <c r="AY61" s="576"/>
      <c r="AZ61" s="576"/>
      <c r="BA61" s="576"/>
      <c r="BB61" s="576"/>
      <c r="BC61" s="576"/>
      <c r="BD61" s="576"/>
      <c r="BE61" s="576"/>
      <c r="BF61" s="576"/>
      <c r="BG61" s="576"/>
      <c r="BH61" s="576"/>
    </row>
    <row r="62" spans="2:66" ht="5.0999999999999996" customHeight="1" x14ac:dyDescent="0.3">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row>
    <row r="63" spans="2:66" x14ac:dyDescent="0.3">
      <c r="B63" s="442" t="s">
        <v>802</v>
      </c>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H63" s="442" t="s">
        <v>811</v>
      </c>
      <c r="AI63" s="442"/>
      <c r="AJ63" s="442"/>
      <c r="AK63" s="442"/>
      <c r="AL63" s="442"/>
      <c r="AM63" s="442"/>
      <c r="AN63" s="442"/>
      <c r="AO63" s="442"/>
      <c r="AP63" s="442"/>
      <c r="AQ63" s="442"/>
      <c r="AR63" s="442"/>
      <c r="AS63" s="442"/>
      <c r="AT63" s="442"/>
      <c r="AU63" s="442"/>
      <c r="AV63" s="442"/>
      <c r="AW63" s="442"/>
      <c r="AX63" s="442"/>
      <c r="AY63" s="442"/>
      <c r="AZ63" s="442"/>
      <c r="BA63" s="442"/>
      <c r="BB63" s="442"/>
      <c r="BC63" s="442"/>
      <c r="BD63" s="442"/>
      <c r="BE63" s="442"/>
      <c r="BF63" s="442"/>
      <c r="BG63" s="442"/>
      <c r="BH63" s="442"/>
    </row>
    <row r="64" spans="2:66" x14ac:dyDescent="0.3">
      <c r="B64" s="338" t="s">
        <v>393</v>
      </c>
      <c r="C64" s="338"/>
      <c r="D64" s="338"/>
      <c r="E64" s="338"/>
      <c r="F64" s="338"/>
      <c r="G64" s="338"/>
      <c r="H64" s="407"/>
      <c r="I64" s="383"/>
      <c r="J64" s="383"/>
      <c r="K64" s="383"/>
      <c r="L64" s="383"/>
      <c r="M64" s="383"/>
      <c r="N64" s="383"/>
      <c r="O64" s="383"/>
      <c r="P64" s="383"/>
      <c r="Q64" s="383"/>
      <c r="R64" s="383"/>
      <c r="S64" s="383"/>
      <c r="T64" s="383"/>
      <c r="U64" s="383"/>
      <c r="V64" s="383"/>
      <c r="W64" s="383"/>
      <c r="X64" s="383"/>
      <c r="Y64" s="383"/>
      <c r="Z64" s="383"/>
      <c r="AA64" s="383"/>
      <c r="AB64" s="384"/>
      <c r="AH64" s="338" t="s">
        <v>393</v>
      </c>
      <c r="AI64" s="338"/>
      <c r="AJ64" s="338"/>
      <c r="AK64" s="338"/>
      <c r="AL64" s="338"/>
      <c r="AM64" s="338"/>
      <c r="AN64" s="557" t="s">
        <v>778</v>
      </c>
      <c r="AO64" s="522"/>
      <c r="AP64" s="522"/>
      <c r="AQ64" s="522"/>
      <c r="AR64" s="522"/>
      <c r="AS64" s="522"/>
      <c r="AT64" s="522"/>
      <c r="AU64" s="522"/>
      <c r="AV64" s="522"/>
      <c r="AW64" s="522"/>
      <c r="AX64" s="522"/>
      <c r="AY64" s="522"/>
      <c r="AZ64" s="522"/>
      <c r="BA64" s="522"/>
      <c r="BB64" s="522"/>
      <c r="BC64" s="522"/>
      <c r="BD64" s="522"/>
      <c r="BE64" s="522"/>
      <c r="BF64" s="522"/>
      <c r="BG64" s="522"/>
      <c r="BH64" s="523"/>
    </row>
    <row r="65" spans="2:60" x14ac:dyDescent="0.3">
      <c r="B65" s="338"/>
      <c r="C65" s="338"/>
      <c r="D65" s="338"/>
      <c r="E65" s="338"/>
      <c r="F65" s="338"/>
      <c r="G65" s="338"/>
      <c r="H65" s="385"/>
      <c r="I65" s="386"/>
      <c r="J65" s="386"/>
      <c r="K65" s="386"/>
      <c r="L65" s="386"/>
      <c r="M65" s="386"/>
      <c r="N65" s="386"/>
      <c r="O65" s="386"/>
      <c r="P65" s="386"/>
      <c r="Q65" s="386"/>
      <c r="R65" s="386"/>
      <c r="S65" s="386"/>
      <c r="T65" s="386"/>
      <c r="U65" s="386"/>
      <c r="V65" s="386"/>
      <c r="W65" s="386"/>
      <c r="X65" s="386"/>
      <c r="Y65" s="386"/>
      <c r="Z65" s="386"/>
      <c r="AA65" s="386"/>
      <c r="AB65" s="387"/>
      <c r="AH65" s="338"/>
      <c r="AI65" s="338"/>
      <c r="AJ65" s="338"/>
      <c r="AK65" s="338"/>
      <c r="AL65" s="338"/>
      <c r="AM65" s="338"/>
      <c r="AN65" s="558"/>
      <c r="AO65" s="525"/>
      <c r="AP65" s="525"/>
      <c r="AQ65" s="525"/>
      <c r="AR65" s="525"/>
      <c r="AS65" s="525"/>
      <c r="AT65" s="525"/>
      <c r="AU65" s="525"/>
      <c r="AV65" s="525"/>
      <c r="AW65" s="525"/>
      <c r="AX65" s="525"/>
      <c r="AY65" s="525"/>
      <c r="AZ65" s="525"/>
      <c r="BA65" s="525"/>
      <c r="BB65" s="525"/>
      <c r="BC65" s="525"/>
      <c r="BD65" s="525"/>
      <c r="BE65" s="525"/>
      <c r="BF65" s="525"/>
      <c r="BG65" s="525"/>
      <c r="BH65" s="526"/>
    </row>
    <row r="66" spans="2:60" x14ac:dyDescent="0.3">
      <c r="B66" s="338" t="s">
        <v>394</v>
      </c>
      <c r="C66" s="338"/>
      <c r="D66" s="338"/>
      <c r="E66" s="338"/>
      <c r="F66" s="338"/>
      <c r="G66" s="338"/>
      <c r="H66" s="407"/>
      <c r="I66" s="383"/>
      <c r="J66" s="383"/>
      <c r="K66" s="383"/>
      <c r="L66" s="383"/>
      <c r="M66" s="383"/>
      <c r="N66" s="383"/>
      <c r="O66" s="383"/>
      <c r="P66" s="383"/>
      <c r="Q66" s="383"/>
      <c r="R66" s="383"/>
      <c r="S66" s="383"/>
      <c r="T66" s="383"/>
      <c r="U66" s="383"/>
      <c r="V66" s="383"/>
      <c r="W66" s="383"/>
      <c r="X66" s="383"/>
      <c r="Y66" s="383"/>
      <c r="Z66" s="383"/>
      <c r="AA66" s="383"/>
      <c r="AB66" s="384"/>
      <c r="AH66" s="338" t="s">
        <v>394</v>
      </c>
      <c r="AI66" s="338"/>
      <c r="AJ66" s="338"/>
      <c r="AK66" s="338"/>
      <c r="AL66" s="338"/>
      <c r="AM66" s="338"/>
      <c r="AN66" s="407"/>
      <c r="AO66" s="383"/>
      <c r="AP66" s="383"/>
      <c r="AQ66" s="383"/>
      <c r="AR66" s="383"/>
      <c r="AS66" s="383"/>
      <c r="AT66" s="383"/>
      <c r="AU66" s="383"/>
      <c r="AV66" s="383"/>
      <c r="AW66" s="383"/>
      <c r="AX66" s="383"/>
      <c r="AY66" s="383"/>
      <c r="AZ66" s="383"/>
      <c r="BA66" s="383"/>
      <c r="BB66" s="383"/>
      <c r="BC66" s="383"/>
      <c r="BD66" s="383"/>
      <c r="BE66" s="383"/>
      <c r="BF66" s="383"/>
      <c r="BG66" s="383"/>
      <c r="BH66" s="384"/>
    </row>
    <row r="67" spans="2:60" x14ac:dyDescent="0.3">
      <c r="B67" s="338"/>
      <c r="C67" s="338"/>
      <c r="D67" s="338"/>
      <c r="E67" s="338"/>
      <c r="F67" s="338"/>
      <c r="G67" s="338"/>
      <c r="H67" s="385"/>
      <c r="I67" s="386"/>
      <c r="J67" s="386"/>
      <c r="K67" s="386"/>
      <c r="L67" s="386"/>
      <c r="M67" s="386"/>
      <c r="N67" s="386"/>
      <c r="O67" s="386"/>
      <c r="P67" s="386"/>
      <c r="Q67" s="386"/>
      <c r="R67" s="386"/>
      <c r="S67" s="386"/>
      <c r="T67" s="386"/>
      <c r="U67" s="386"/>
      <c r="V67" s="386"/>
      <c r="W67" s="386"/>
      <c r="X67" s="386"/>
      <c r="Y67" s="386"/>
      <c r="Z67" s="386"/>
      <c r="AA67" s="386"/>
      <c r="AB67" s="387"/>
      <c r="AH67" s="338"/>
      <c r="AI67" s="338"/>
      <c r="AJ67" s="338"/>
      <c r="AK67" s="338"/>
      <c r="AL67" s="338"/>
      <c r="AM67" s="338"/>
      <c r="AN67" s="385"/>
      <c r="AO67" s="386"/>
      <c r="AP67" s="386"/>
      <c r="AQ67" s="386"/>
      <c r="AR67" s="386"/>
      <c r="AS67" s="386"/>
      <c r="AT67" s="386"/>
      <c r="AU67" s="386"/>
      <c r="AV67" s="386"/>
      <c r="AW67" s="386"/>
      <c r="AX67" s="386"/>
      <c r="AY67" s="386"/>
      <c r="AZ67" s="386"/>
      <c r="BA67" s="386"/>
      <c r="BB67" s="386"/>
      <c r="BC67" s="386"/>
      <c r="BD67" s="386"/>
      <c r="BE67" s="386"/>
      <c r="BF67" s="386"/>
      <c r="BG67" s="386"/>
      <c r="BH67" s="387"/>
    </row>
    <row r="68" spans="2:60" x14ac:dyDescent="0.3">
      <c r="B68" s="337" t="s">
        <v>395</v>
      </c>
      <c r="C68" s="338"/>
      <c r="D68" s="338"/>
      <c r="E68" s="338"/>
      <c r="F68" s="338"/>
      <c r="G68" s="338"/>
      <c r="H68" s="413"/>
      <c r="I68" s="414"/>
      <c r="J68" s="414"/>
      <c r="K68" s="414"/>
      <c r="L68" s="414"/>
      <c r="M68" s="414"/>
      <c r="N68" s="414"/>
      <c r="O68" s="414"/>
      <c r="P68" s="414"/>
      <c r="Q68" s="414"/>
      <c r="R68" s="414"/>
      <c r="S68" s="414"/>
      <c r="T68" s="414"/>
      <c r="U68" s="414"/>
      <c r="V68" s="414"/>
      <c r="W68" s="414"/>
      <c r="X68" s="414"/>
      <c r="Y68" s="414"/>
      <c r="Z68" s="414"/>
      <c r="AA68" s="414"/>
      <c r="AB68" s="415"/>
      <c r="AH68" s="337" t="s">
        <v>395</v>
      </c>
      <c r="AI68" s="338"/>
      <c r="AJ68" s="338"/>
      <c r="AK68" s="338"/>
      <c r="AL68" s="338"/>
      <c r="AM68" s="338"/>
      <c r="AN68" s="413"/>
      <c r="AO68" s="414"/>
      <c r="AP68" s="414"/>
      <c r="AQ68" s="414"/>
      <c r="AR68" s="414"/>
      <c r="AS68" s="414"/>
      <c r="AT68" s="414"/>
      <c r="AU68" s="414"/>
      <c r="AV68" s="414"/>
      <c r="AW68" s="414"/>
      <c r="AX68" s="414"/>
      <c r="AY68" s="414"/>
      <c r="AZ68" s="414"/>
      <c r="BA68" s="414"/>
      <c r="BB68" s="414"/>
      <c r="BC68" s="414"/>
      <c r="BD68" s="414"/>
      <c r="BE68" s="414"/>
      <c r="BF68" s="414"/>
      <c r="BG68" s="414"/>
      <c r="BH68" s="415"/>
    </row>
    <row r="69" spans="2:60" x14ac:dyDescent="0.3">
      <c r="B69" s="338"/>
      <c r="C69" s="338"/>
      <c r="D69" s="338"/>
      <c r="E69" s="338"/>
      <c r="F69" s="338"/>
      <c r="G69" s="338"/>
      <c r="H69" s="416"/>
      <c r="I69" s="417"/>
      <c r="J69" s="417"/>
      <c r="K69" s="417"/>
      <c r="L69" s="417"/>
      <c r="M69" s="417"/>
      <c r="N69" s="417"/>
      <c r="O69" s="417"/>
      <c r="P69" s="417"/>
      <c r="Q69" s="417"/>
      <c r="R69" s="417"/>
      <c r="S69" s="417"/>
      <c r="T69" s="417"/>
      <c r="U69" s="417"/>
      <c r="V69" s="417"/>
      <c r="W69" s="417"/>
      <c r="X69" s="417"/>
      <c r="Y69" s="417"/>
      <c r="Z69" s="417"/>
      <c r="AA69" s="417"/>
      <c r="AB69" s="418"/>
      <c r="AH69" s="338"/>
      <c r="AI69" s="338"/>
      <c r="AJ69" s="338"/>
      <c r="AK69" s="338"/>
      <c r="AL69" s="338"/>
      <c r="AM69" s="338"/>
      <c r="AN69" s="416"/>
      <c r="AO69" s="417"/>
      <c r="AP69" s="417"/>
      <c r="AQ69" s="417"/>
      <c r="AR69" s="417"/>
      <c r="AS69" s="417"/>
      <c r="AT69" s="417"/>
      <c r="AU69" s="417"/>
      <c r="AV69" s="417"/>
      <c r="AW69" s="417"/>
      <c r="AX69" s="417"/>
      <c r="AY69" s="417"/>
      <c r="AZ69" s="417"/>
      <c r="BA69" s="417"/>
      <c r="BB69" s="417"/>
      <c r="BC69" s="417"/>
      <c r="BD69" s="417"/>
      <c r="BE69" s="417"/>
      <c r="BF69" s="417"/>
      <c r="BG69" s="417"/>
      <c r="BH69" s="418"/>
    </row>
    <row r="70" spans="2:60" x14ac:dyDescent="0.3">
      <c r="B70" s="338"/>
      <c r="C70" s="338"/>
      <c r="D70" s="338"/>
      <c r="E70" s="338"/>
      <c r="F70" s="338"/>
      <c r="G70" s="338"/>
      <c r="H70" s="419"/>
      <c r="I70" s="420"/>
      <c r="J70" s="420"/>
      <c r="K70" s="420"/>
      <c r="L70" s="420"/>
      <c r="M70" s="420"/>
      <c r="N70" s="420"/>
      <c r="O70" s="420"/>
      <c r="P70" s="420"/>
      <c r="Q70" s="420"/>
      <c r="R70" s="420"/>
      <c r="S70" s="420"/>
      <c r="T70" s="420"/>
      <c r="U70" s="420"/>
      <c r="V70" s="420"/>
      <c r="W70" s="420"/>
      <c r="X70" s="420"/>
      <c r="Y70" s="420"/>
      <c r="Z70" s="420"/>
      <c r="AA70" s="420"/>
      <c r="AB70" s="421"/>
      <c r="AH70" s="338"/>
      <c r="AI70" s="338"/>
      <c r="AJ70" s="338"/>
      <c r="AK70" s="338"/>
      <c r="AL70" s="338"/>
      <c r="AM70" s="338"/>
      <c r="AN70" s="419"/>
      <c r="AO70" s="420"/>
      <c r="AP70" s="420"/>
      <c r="AQ70" s="420"/>
      <c r="AR70" s="420"/>
      <c r="AS70" s="420"/>
      <c r="AT70" s="420"/>
      <c r="AU70" s="420"/>
      <c r="AV70" s="420"/>
      <c r="AW70" s="420"/>
      <c r="AX70" s="420"/>
      <c r="AY70" s="420"/>
      <c r="AZ70" s="420"/>
      <c r="BA70" s="420"/>
      <c r="BB70" s="420"/>
      <c r="BC70" s="420"/>
      <c r="BD70" s="420"/>
      <c r="BE70" s="420"/>
      <c r="BF70" s="420"/>
      <c r="BG70" s="420"/>
      <c r="BH70" s="421"/>
    </row>
    <row r="71" spans="2:60" x14ac:dyDescent="0.3">
      <c r="B71" s="424" t="s">
        <v>396</v>
      </c>
      <c r="C71" s="425"/>
      <c r="D71" s="425"/>
      <c r="E71" s="425"/>
      <c r="F71" s="425"/>
      <c r="G71" s="368"/>
      <c r="H71" s="114" t="s">
        <v>128</v>
      </c>
      <c r="I71" s="287" t="s">
        <v>275</v>
      </c>
      <c r="J71" s="288"/>
      <c r="K71" s="407"/>
      <c r="L71" s="383"/>
      <c r="M71" s="383"/>
      <c r="N71" s="383"/>
      <c r="O71" s="383"/>
      <c r="P71" s="383"/>
      <c r="Q71" s="383"/>
      <c r="R71" s="383"/>
      <c r="S71" s="383"/>
      <c r="T71" s="383"/>
      <c r="U71" s="383"/>
      <c r="V71" s="383"/>
      <c r="W71" s="383"/>
      <c r="X71" s="383"/>
      <c r="Y71" s="383"/>
      <c r="Z71" s="383"/>
      <c r="AA71" s="383"/>
      <c r="AB71" s="384"/>
      <c r="AH71" s="424" t="s">
        <v>396</v>
      </c>
      <c r="AI71" s="425"/>
      <c r="AJ71" s="425"/>
      <c r="AK71" s="425"/>
      <c r="AL71" s="425"/>
      <c r="AM71" s="368"/>
      <c r="AN71" s="114" t="s">
        <v>128</v>
      </c>
      <c r="AO71" s="287" t="s">
        <v>275</v>
      </c>
      <c r="AP71" s="288"/>
      <c r="AQ71" s="407"/>
      <c r="AR71" s="383"/>
      <c r="AS71" s="383"/>
      <c r="AT71" s="383"/>
      <c r="AU71" s="383"/>
      <c r="AV71" s="383"/>
      <c r="AW71" s="383"/>
      <c r="AX71" s="383"/>
      <c r="AY71" s="383"/>
      <c r="AZ71" s="383"/>
      <c r="BA71" s="383"/>
      <c r="BB71" s="383"/>
      <c r="BC71" s="383"/>
      <c r="BD71" s="383"/>
      <c r="BE71" s="383"/>
      <c r="BF71" s="383"/>
      <c r="BG71" s="383"/>
      <c r="BH71" s="384"/>
    </row>
    <row r="72" spans="2:60" x14ac:dyDescent="0.3">
      <c r="B72" s="371"/>
      <c r="C72" s="426"/>
      <c r="D72" s="426"/>
      <c r="E72" s="426"/>
      <c r="F72" s="426"/>
      <c r="G72" s="372"/>
      <c r="H72" s="114" t="s">
        <v>254</v>
      </c>
      <c r="I72" s="287" t="s">
        <v>276</v>
      </c>
      <c r="J72" s="288"/>
      <c r="K72" s="385"/>
      <c r="L72" s="386"/>
      <c r="M72" s="386"/>
      <c r="N72" s="386"/>
      <c r="O72" s="386"/>
      <c r="P72" s="386"/>
      <c r="Q72" s="386"/>
      <c r="R72" s="386"/>
      <c r="S72" s="386"/>
      <c r="T72" s="386"/>
      <c r="U72" s="386"/>
      <c r="V72" s="386"/>
      <c r="W72" s="386"/>
      <c r="X72" s="386"/>
      <c r="Y72" s="386"/>
      <c r="Z72" s="386"/>
      <c r="AA72" s="386"/>
      <c r="AB72" s="387"/>
      <c r="AH72" s="371"/>
      <c r="AI72" s="426"/>
      <c r="AJ72" s="426"/>
      <c r="AK72" s="426"/>
      <c r="AL72" s="426"/>
      <c r="AM72" s="372"/>
      <c r="AN72" s="114" t="s">
        <v>254</v>
      </c>
      <c r="AO72" s="287" t="s">
        <v>276</v>
      </c>
      <c r="AP72" s="288"/>
      <c r="AQ72" s="385"/>
      <c r="AR72" s="386"/>
      <c r="AS72" s="386"/>
      <c r="AT72" s="386"/>
      <c r="AU72" s="386"/>
      <c r="AV72" s="386"/>
      <c r="AW72" s="386"/>
      <c r="AX72" s="386"/>
      <c r="AY72" s="386"/>
      <c r="AZ72" s="386"/>
      <c r="BA72" s="386"/>
      <c r="BB72" s="386"/>
      <c r="BC72" s="386"/>
      <c r="BD72" s="386"/>
      <c r="BE72" s="386"/>
      <c r="BF72" s="386"/>
      <c r="BG72" s="386"/>
      <c r="BH72" s="387"/>
    </row>
    <row r="73" spans="2:60" ht="5.0999999999999996" customHeight="1" x14ac:dyDescent="0.3">
      <c r="B73" s="115"/>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row>
    <row r="74" spans="2:60" x14ac:dyDescent="0.3">
      <c r="B74" s="442" t="s">
        <v>800</v>
      </c>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H74" s="442" t="s">
        <v>813</v>
      </c>
      <c r="AI74" s="442"/>
      <c r="AJ74" s="442"/>
      <c r="AK74" s="442"/>
      <c r="AL74" s="442"/>
      <c r="AM74" s="442"/>
      <c r="AN74" s="442"/>
      <c r="AO74" s="442"/>
      <c r="AP74" s="442"/>
      <c r="AQ74" s="442"/>
      <c r="AR74" s="442"/>
      <c r="AS74" s="442"/>
      <c r="AT74" s="442"/>
      <c r="AU74" s="442"/>
      <c r="AV74" s="442"/>
      <c r="AW74" s="442"/>
      <c r="AX74" s="442"/>
      <c r="AY74" s="442"/>
      <c r="AZ74" s="442"/>
      <c r="BA74" s="442"/>
      <c r="BB74" s="442"/>
      <c r="BC74" s="442"/>
      <c r="BD74" s="442"/>
      <c r="BE74" s="442"/>
      <c r="BF74" s="442"/>
      <c r="BG74" s="442"/>
      <c r="BH74" s="442"/>
    </row>
    <row r="75" spans="2:60" x14ac:dyDescent="0.3">
      <c r="B75" s="440" t="s">
        <v>393</v>
      </c>
      <c r="C75" s="440"/>
      <c r="D75" s="440"/>
      <c r="E75" s="440"/>
      <c r="F75" s="440"/>
      <c r="G75" s="440"/>
      <c r="H75" s="407" t="s">
        <v>798</v>
      </c>
      <c r="I75" s="383"/>
      <c r="J75" s="383"/>
      <c r="K75" s="383"/>
      <c r="L75" s="383"/>
      <c r="M75" s="383"/>
      <c r="N75" s="383"/>
      <c r="O75" s="383"/>
      <c r="P75" s="383"/>
      <c r="Q75" s="383"/>
      <c r="R75" s="383"/>
      <c r="S75" s="383"/>
      <c r="T75" s="383"/>
      <c r="U75" s="383"/>
      <c r="V75" s="383"/>
      <c r="W75" s="383"/>
      <c r="X75" s="383"/>
      <c r="Y75" s="383"/>
      <c r="Z75" s="383"/>
      <c r="AA75" s="383"/>
      <c r="AB75" s="384"/>
      <c r="AH75" s="338" t="s">
        <v>393</v>
      </c>
      <c r="AI75" s="338"/>
      <c r="AJ75" s="338"/>
      <c r="AK75" s="338"/>
      <c r="AL75" s="338"/>
      <c r="AM75" s="338"/>
      <c r="AN75" s="407"/>
      <c r="AO75" s="383"/>
      <c r="AP75" s="383"/>
      <c r="AQ75" s="383"/>
      <c r="AR75" s="383"/>
      <c r="AS75" s="383"/>
      <c r="AT75" s="383"/>
      <c r="AU75" s="383"/>
      <c r="AV75" s="383"/>
      <c r="AW75" s="383"/>
      <c r="AX75" s="383"/>
      <c r="AY75" s="383"/>
      <c r="AZ75" s="383"/>
      <c r="BA75" s="383"/>
      <c r="BB75" s="383"/>
      <c r="BC75" s="383"/>
      <c r="BD75" s="383"/>
      <c r="BE75" s="383"/>
      <c r="BF75" s="383"/>
      <c r="BG75" s="383"/>
      <c r="BH75" s="384"/>
    </row>
    <row r="76" spans="2:60" x14ac:dyDescent="0.3">
      <c r="B76" s="440"/>
      <c r="C76" s="440"/>
      <c r="D76" s="440"/>
      <c r="E76" s="440"/>
      <c r="F76" s="440"/>
      <c r="G76" s="440"/>
      <c r="H76" s="385"/>
      <c r="I76" s="386"/>
      <c r="J76" s="386"/>
      <c r="K76" s="386"/>
      <c r="L76" s="386"/>
      <c r="M76" s="386"/>
      <c r="N76" s="386"/>
      <c r="O76" s="386"/>
      <c r="P76" s="386"/>
      <c r="Q76" s="386"/>
      <c r="R76" s="386"/>
      <c r="S76" s="386"/>
      <c r="T76" s="386"/>
      <c r="U76" s="386"/>
      <c r="V76" s="386"/>
      <c r="W76" s="386"/>
      <c r="X76" s="386"/>
      <c r="Y76" s="386"/>
      <c r="Z76" s="386"/>
      <c r="AA76" s="386"/>
      <c r="AB76" s="387"/>
      <c r="AH76" s="338"/>
      <c r="AI76" s="338"/>
      <c r="AJ76" s="338"/>
      <c r="AK76" s="338"/>
      <c r="AL76" s="338"/>
      <c r="AM76" s="338"/>
      <c r="AN76" s="385"/>
      <c r="AO76" s="386"/>
      <c r="AP76" s="386"/>
      <c r="AQ76" s="386"/>
      <c r="AR76" s="386"/>
      <c r="AS76" s="386"/>
      <c r="AT76" s="386"/>
      <c r="AU76" s="386"/>
      <c r="AV76" s="386"/>
      <c r="AW76" s="386"/>
      <c r="AX76" s="386"/>
      <c r="AY76" s="386"/>
      <c r="AZ76" s="386"/>
      <c r="BA76" s="386"/>
      <c r="BB76" s="386"/>
      <c r="BC76" s="386"/>
      <c r="BD76" s="386"/>
      <c r="BE76" s="386"/>
      <c r="BF76" s="386"/>
      <c r="BG76" s="386"/>
      <c r="BH76" s="387"/>
    </row>
    <row r="77" spans="2:60" x14ac:dyDescent="0.3">
      <c r="B77" s="440" t="s">
        <v>394</v>
      </c>
      <c r="C77" s="440"/>
      <c r="D77" s="440"/>
      <c r="E77" s="440"/>
      <c r="F77" s="440"/>
      <c r="G77" s="440"/>
      <c r="H77" s="407"/>
      <c r="I77" s="383"/>
      <c r="J77" s="383"/>
      <c r="K77" s="383"/>
      <c r="L77" s="383"/>
      <c r="M77" s="383"/>
      <c r="N77" s="383"/>
      <c r="O77" s="383"/>
      <c r="P77" s="383"/>
      <c r="Q77" s="383"/>
      <c r="R77" s="383"/>
      <c r="S77" s="383"/>
      <c r="T77" s="383"/>
      <c r="U77" s="383"/>
      <c r="V77" s="383"/>
      <c r="W77" s="383"/>
      <c r="X77" s="383"/>
      <c r="Y77" s="383"/>
      <c r="Z77" s="383"/>
      <c r="AA77" s="383"/>
      <c r="AB77" s="384"/>
      <c r="AH77" s="338" t="s">
        <v>394</v>
      </c>
      <c r="AI77" s="338"/>
      <c r="AJ77" s="338"/>
      <c r="AK77" s="338"/>
      <c r="AL77" s="338"/>
      <c r="AM77" s="338"/>
      <c r="AN77" s="407"/>
      <c r="AO77" s="383"/>
      <c r="AP77" s="383"/>
      <c r="AQ77" s="383"/>
      <c r="AR77" s="383"/>
      <c r="AS77" s="383"/>
      <c r="AT77" s="383"/>
      <c r="AU77" s="383"/>
      <c r="AV77" s="383"/>
      <c r="AW77" s="383"/>
      <c r="AX77" s="383"/>
      <c r="AY77" s="383"/>
      <c r="AZ77" s="383"/>
      <c r="BA77" s="383"/>
      <c r="BB77" s="383"/>
      <c r="BC77" s="383"/>
      <c r="BD77" s="383"/>
      <c r="BE77" s="383"/>
      <c r="BF77" s="383"/>
      <c r="BG77" s="383"/>
      <c r="BH77" s="384"/>
    </row>
    <row r="78" spans="2:60" x14ac:dyDescent="0.3">
      <c r="B78" s="440"/>
      <c r="C78" s="440"/>
      <c r="D78" s="440"/>
      <c r="E78" s="440"/>
      <c r="F78" s="440"/>
      <c r="G78" s="440"/>
      <c r="H78" s="385"/>
      <c r="I78" s="386"/>
      <c r="J78" s="386"/>
      <c r="K78" s="386"/>
      <c r="L78" s="386"/>
      <c r="M78" s="386"/>
      <c r="N78" s="386"/>
      <c r="O78" s="386"/>
      <c r="P78" s="386"/>
      <c r="Q78" s="386"/>
      <c r="R78" s="386"/>
      <c r="S78" s="386"/>
      <c r="T78" s="386"/>
      <c r="U78" s="386"/>
      <c r="V78" s="386"/>
      <c r="W78" s="386"/>
      <c r="X78" s="386"/>
      <c r="Y78" s="386"/>
      <c r="Z78" s="386"/>
      <c r="AA78" s="386"/>
      <c r="AB78" s="387"/>
      <c r="AH78" s="338"/>
      <c r="AI78" s="338"/>
      <c r="AJ78" s="338"/>
      <c r="AK78" s="338"/>
      <c r="AL78" s="338"/>
      <c r="AM78" s="338"/>
      <c r="AN78" s="385"/>
      <c r="AO78" s="386"/>
      <c r="AP78" s="386"/>
      <c r="AQ78" s="386"/>
      <c r="AR78" s="386"/>
      <c r="AS78" s="386"/>
      <c r="AT78" s="386"/>
      <c r="AU78" s="386"/>
      <c r="AV78" s="386"/>
      <c r="AW78" s="386"/>
      <c r="AX78" s="386"/>
      <c r="AY78" s="386"/>
      <c r="AZ78" s="386"/>
      <c r="BA78" s="386"/>
      <c r="BB78" s="386"/>
      <c r="BC78" s="386"/>
      <c r="BD78" s="386"/>
      <c r="BE78" s="386"/>
      <c r="BF78" s="386"/>
      <c r="BG78" s="386"/>
      <c r="BH78" s="387"/>
    </row>
    <row r="79" spans="2:60" x14ac:dyDescent="0.3">
      <c r="B79" s="441" t="s">
        <v>395</v>
      </c>
      <c r="C79" s="440"/>
      <c r="D79" s="440"/>
      <c r="E79" s="440"/>
      <c r="F79" s="440"/>
      <c r="G79" s="440"/>
      <c r="H79" s="413"/>
      <c r="I79" s="414"/>
      <c r="J79" s="414"/>
      <c r="K79" s="414"/>
      <c r="L79" s="414"/>
      <c r="M79" s="414"/>
      <c r="N79" s="414"/>
      <c r="O79" s="414"/>
      <c r="P79" s="414"/>
      <c r="Q79" s="414"/>
      <c r="R79" s="414"/>
      <c r="S79" s="414"/>
      <c r="T79" s="414"/>
      <c r="U79" s="414"/>
      <c r="V79" s="414"/>
      <c r="W79" s="414"/>
      <c r="X79" s="414"/>
      <c r="Y79" s="414"/>
      <c r="Z79" s="414"/>
      <c r="AA79" s="414"/>
      <c r="AB79" s="415"/>
      <c r="AH79" s="337" t="s">
        <v>395</v>
      </c>
      <c r="AI79" s="338"/>
      <c r="AJ79" s="338"/>
      <c r="AK79" s="338"/>
      <c r="AL79" s="338"/>
      <c r="AM79" s="338"/>
      <c r="AN79" s="413"/>
      <c r="AO79" s="414"/>
      <c r="AP79" s="414"/>
      <c r="AQ79" s="414"/>
      <c r="AR79" s="414"/>
      <c r="AS79" s="414"/>
      <c r="AT79" s="414"/>
      <c r="AU79" s="414"/>
      <c r="AV79" s="414"/>
      <c r="AW79" s="414"/>
      <c r="AX79" s="414"/>
      <c r="AY79" s="414"/>
      <c r="AZ79" s="414"/>
      <c r="BA79" s="414"/>
      <c r="BB79" s="414"/>
      <c r="BC79" s="414"/>
      <c r="BD79" s="414"/>
      <c r="BE79" s="414"/>
      <c r="BF79" s="414"/>
      <c r="BG79" s="414"/>
      <c r="BH79" s="415"/>
    </row>
    <row r="80" spans="2:60" x14ac:dyDescent="0.3">
      <c r="B80" s="440"/>
      <c r="C80" s="440"/>
      <c r="D80" s="440"/>
      <c r="E80" s="440"/>
      <c r="F80" s="440"/>
      <c r="G80" s="440"/>
      <c r="H80" s="416"/>
      <c r="I80" s="417"/>
      <c r="J80" s="417"/>
      <c r="K80" s="417"/>
      <c r="L80" s="417"/>
      <c r="M80" s="417"/>
      <c r="N80" s="417"/>
      <c r="O80" s="417"/>
      <c r="P80" s="417"/>
      <c r="Q80" s="417"/>
      <c r="R80" s="417"/>
      <c r="S80" s="417"/>
      <c r="T80" s="417"/>
      <c r="U80" s="417"/>
      <c r="V80" s="417"/>
      <c r="W80" s="417"/>
      <c r="X80" s="417"/>
      <c r="Y80" s="417"/>
      <c r="Z80" s="417"/>
      <c r="AA80" s="417"/>
      <c r="AB80" s="418"/>
      <c r="AH80" s="338"/>
      <c r="AI80" s="338"/>
      <c r="AJ80" s="338"/>
      <c r="AK80" s="338"/>
      <c r="AL80" s="338"/>
      <c r="AM80" s="338"/>
      <c r="AN80" s="416"/>
      <c r="AO80" s="417"/>
      <c r="AP80" s="417"/>
      <c r="AQ80" s="417"/>
      <c r="AR80" s="417"/>
      <c r="AS80" s="417"/>
      <c r="AT80" s="417"/>
      <c r="AU80" s="417"/>
      <c r="AV80" s="417"/>
      <c r="AW80" s="417"/>
      <c r="AX80" s="417"/>
      <c r="AY80" s="417"/>
      <c r="AZ80" s="417"/>
      <c r="BA80" s="417"/>
      <c r="BB80" s="417"/>
      <c r="BC80" s="417"/>
      <c r="BD80" s="417"/>
      <c r="BE80" s="417"/>
      <c r="BF80" s="417"/>
      <c r="BG80" s="417"/>
      <c r="BH80" s="418"/>
    </row>
    <row r="81" spans="2:60" x14ac:dyDescent="0.3">
      <c r="B81" s="440"/>
      <c r="C81" s="440"/>
      <c r="D81" s="440"/>
      <c r="E81" s="440"/>
      <c r="F81" s="440"/>
      <c r="G81" s="440"/>
      <c r="H81" s="419"/>
      <c r="I81" s="420"/>
      <c r="J81" s="420"/>
      <c r="K81" s="420"/>
      <c r="L81" s="420"/>
      <c r="M81" s="420"/>
      <c r="N81" s="420"/>
      <c r="O81" s="420"/>
      <c r="P81" s="420"/>
      <c r="Q81" s="420"/>
      <c r="R81" s="420"/>
      <c r="S81" s="420"/>
      <c r="T81" s="420"/>
      <c r="U81" s="420"/>
      <c r="V81" s="420"/>
      <c r="W81" s="420"/>
      <c r="X81" s="420"/>
      <c r="Y81" s="420"/>
      <c r="Z81" s="420"/>
      <c r="AA81" s="420"/>
      <c r="AB81" s="421"/>
      <c r="AH81" s="338"/>
      <c r="AI81" s="338"/>
      <c r="AJ81" s="338"/>
      <c r="AK81" s="338"/>
      <c r="AL81" s="338"/>
      <c r="AM81" s="338"/>
      <c r="AN81" s="419"/>
      <c r="AO81" s="420"/>
      <c r="AP81" s="420"/>
      <c r="AQ81" s="420"/>
      <c r="AR81" s="420"/>
      <c r="AS81" s="420"/>
      <c r="AT81" s="420"/>
      <c r="AU81" s="420"/>
      <c r="AV81" s="420"/>
      <c r="AW81" s="420"/>
      <c r="AX81" s="420"/>
      <c r="AY81" s="420"/>
      <c r="AZ81" s="420"/>
      <c r="BA81" s="420"/>
      <c r="BB81" s="420"/>
      <c r="BC81" s="420"/>
      <c r="BD81" s="420"/>
      <c r="BE81" s="420"/>
      <c r="BF81" s="420"/>
      <c r="BG81" s="420"/>
      <c r="BH81" s="421"/>
    </row>
    <row r="82" spans="2:60" x14ac:dyDescent="0.3">
      <c r="B82" s="422" t="s">
        <v>396</v>
      </c>
      <c r="C82" s="306"/>
      <c r="D82" s="306"/>
      <c r="E82" s="306"/>
      <c r="F82" s="306"/>
      <c r="G82" s="323"/>
      <c r="H82" s="114" t="s">
        <v>128</v>
      </c>
      <c r="I82" s="287" t="s">
        <v>275</v>
      </c>
      <c r="J82" s="288"/>
      <c r="K82" s="407"/>
      <c r="L82" s="383"/>
      <c r="M82" s="383"/>
      <c r="N82" s="383"/>
      <c r="O82" s="383"/>
      <c r="P82" s="383"/>
      <c r="Q82" s="383"/>
      <c r="R82" s="383"/>
      <c r="S82" s="383"/>
      <c r="T82" s="383"/>
      <c r="U82" s="383"/>
      <c r="V82" s="383"/>
      <c r="W82" s="383"/>
      <c r="X82" s="383"/>
      <c r="Y82" s="383"/>
      <c r="Z82" s="383"/>
      <c r="AA82" s="383"/>
      <c r="AB82" s="384"/>
      <c r="AH82" s="424" t="s">
        <v>396</v>
      </c>
      <c r="AI82" s="425"/>
      <c r="AJ82" s="425"/>
      <c r="AK82" s="425"/>
      <c r="AL82" s="425"/>
      <c r="AM82" s="368"/>
      <c r="AN82" s="114" t="s">
        <v>128</v>
      </c>
      <c r="AO82" s="287" t="s">
        <v>275</v>
      </c>
      <c r="AP82" s="288"/>
      <c r="AQ82" s="407"/>
      <c r="AR82" s="383"/>
      <c r="AS82" s="383"/>
      <c r="AT82" s="383"/>
      <c r="AU82" s="383"/>
      <c r="AV82" s="383"/>
      <c r="AW82" s="383"/>
      <c r="AX82" s="383"/>
      <c r="AY82" s="383"/>
      <c r="AZ82" s="383"/>
      <c r="BA82" s="383"/>
      <c r="BB82" s="383"/>
      <c r="BC82" s="383"/>
      <c r="BD82" s="383"/>
      <c r="BE82" s="383"/>
      <c r="BF82" s="383"/>
      <c r="BG82" s="383"/>
      <c r="BH82" s="384"/>
    </row>
    <row r="83" spans="2:60" x14ac:dyDescent="0.3">
      <c r="B83" s="423"/>
      <c r="C83" s="325"/>
      <c r="D83" s="325"/>
      <c r="E83" s="325"/>
      <c r="F83" s="325"/>
      <c r="G83" s="326"/>
      <c r="H83" s="114" t="s">
        <v>254</v>
      </c>
      <c r="I83" s="287" t="s">
        <v>276</v>
      </c>
      <c r="J83" s="288"/>
      <c r="K83" s="385"/>
      <c r="L83" s="386"/>
      <c r="M83" s="386"/>
      <c r="N83" s="386"/>
      <c r="O83" s="386"/>
      <c r="P83" s="386"/>
      <c r="Q83" s="386"/>
      <c r="R83" s="386"/>
      <c r="S83" s="386"/>
      <c r="T83" s="386"/>
      <c r="U83" s="386"/>
      <c r="V83" s="386"/>
      <c r="W83" s="386"/>
      <c r="X83" s="386"/>
      <c r="Y83" s="386"/>
      <c r="Z83" s="386"/>
      <c r="AA83" s="386"/>
      <c r="AB83" s="387"/>
      <c r="AH83" s="371"/>
      <c r="AI83" s="426"/>
      <c r="AJ83" s="426"/>
      <c r="AK83" s="426"/>
      <c r="AL83" s="426"/>
      <c r="AM83" s="372"/>
      <c r="AN83" s="114" t="s">
        <v>254</v>
      </c>
      <c r="AO83" s="287" t="s">
        <v>276</v>
      </c>
      <c r="AP83" s="288"/>
      <c r="AQ83" s="385"/>
      <c r="AR83" s="386"/>
      <c r="AS83" s="386"/>
      <c r="AT83" s="386"/>
      <c r="AU83" s="386"/>
      <c r="AV83" s="386"/>
      <c r="AW83" s="386"/>
      <c r="AX83" s="386"/>
      <c r="AY83" s="386"/>
      <c r="AZ83" s="386"/>
      <c r="BA83" s="386"/>
      <c r="BB83" s="386"/>
      <c r="BC83" s="386"/>
      <c r="BD83" s="386"/>
      <c r="BE83" s="386"/>
      <c r="BF83" s="386"/>
      <c r="BG83" s="386"/>
      <c r="BH83" s="387"/>
    </row>
    <row r="84" spans="2:60" ht="5.0999999999999996" customHeight="1" x14ac:dyDescent="0.3">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row>
    <row r="85" spans="2:60" x14ac:dyDescent="0.3">
      <c r="B85" s="290" t="s">
        <v>801</v>
      </c>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c r="AA85" s="290"/>
      <c r="AB85" s="290"/>
      <c r="AH85" s="290" t="s">
        <v>812</v>
      </c>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row>
    <row r="86" spans="2:60" x14ac:dyDescent="0.3">
      <c r="B86" s="338" t="s">
        <v>393</v>
      </c>
      <c r="C86" s="338"/>
      <c r="D86" s="338"/>
      <c r="E86" s="338"/>
      <c r="F86" s="338"/>
      <c r="G86" s="338"/>
      <c r="H86" s="407"/>
      <c r="I86" s="383"/>
      <c r="J86" s="383"/>
      <c r="K86" s="383"/>
      <c r="L86" s="383"/>
      <c r="M86" s="383"/>
      <c r="N86" s="383"/>
      <c r="O86" s="383"/>
      <c r="P86" s="383"/>
      <c r="Q86" s="383"/>
      <c r="R86" s="383"/>
      <c r="S86" s="383"/>
      <c r="T86" s="383"/>
      <c r="U86" s="383"/>
      <c r="V86" s="383"/>
      <c r="W86" s="383"/>
      <c r="X86" s="383"/>
      <c r="Y86" s="383"/>
      <c r="Z86" s="383"/>
      <c r="AA86" s="383"/>
      <c r="AB86" s="384"/>
      <c r="AH86" s="338" t="s">
        <v>393</v>
      </c>
      <c r="AI86" s="338"/>
      <c r="AJ86" s="338"/>
      <c r="AK86" s="338"/>
      <c r="AL86" s="338"/>
      <c r="AM86" s="338"/>
      <c r="AN86" s="407"/>
      <c r="AO86" s="383"/>
      <c r="AP86" s="383"/>
      <c r="AQ86" s="383"/>
      <c r="AR86" s="383"/>
      <c r="AS86" s="383"/>
      <c r="AT86" s="383"/>
      <c r="AU86" s="383"/>
      <c r="AV86" s="383"/>
      <c r="AW86" s="383"/>
      <c r="AX86" s="383"/>
      <c r="AY86" s="383"/>
      <c r="AZ86" s="383"/>
      <c r="BA86" s="383"/>
      <c r="BB86" s="383"/>
      <c r="BC86" s="383"/>
      <c r="BD86" s="383"/>
      <c r="BE86" s="383"/>
      <c r="BF86" s="383"/>
      <c r="BG86" s="383"/>
      <c r="BH86" s="384"/>
    </row>
    <row r="87" spans="2:60" x14ac:dyDescent="0.3">
      <c r="B87" s="338"/>
      <c r="C87" s="338"/>
      <c r="D87" s="338"/>
      <c r="E87" s="338"/>
      <c r="F87" s="338"/>
      <c r="G87" s="338"/>
      <c r="H87" s="385"/>
      <c r="I87" s="386"/>
      <c r="J87" s="386"/>
      <c r="K87" s="386"/>
      <c r="L87" s="386"/>
      <c r="M87" s="386"/>
      <c r="N87" s="386"/>
      <c r="O87" s="386"/>
      <c r="P87" s="386"/>
      <c r="Q87" s="386"/>
      <c r="R87" s="386"/>
      <c r="S87" s="386"/>
      <c r="T87" s="386"/>
      <c r="U87" s="386"/>
      <c r="V87" s="386"/>
      <c r="W87" s="386"/>
      <c r="X87" s="386"/>
      <c r="Y87" s="386"/>
      <c r="Z87" s="386"/>
      <c r="AA87" s="386"/>
      <c r="AB87" s="387"/>
      <c r="AH87" s="338"/>
      <c r="AI87" s="338"/>
      <c r="AJ87" s="338"/>
      <c r="AK87" s="338"/>
      <c r="AL87" s="338"/>
      <c r="AM87" s="338"/>
      <c r="AN87" s="385"/>
      <c r="AO87" s="386"/>
      <c r="AP87" s="386"/>
      <c r="AQ87" s="386"/>
      <c r="AR87" s="386"/>
      <c r="AS87" s="386"/>
      <c r="AT87" s="386"/>
      <c r="AU87" s="386"/>
      <c r="AV87" s="386"/>
      <c r="AW87" s="386"/>
      <c r="AX87" s="386"/>
      <c r="AY87" s="386"/>
      <c r="AZ87" s="386"/>
      <c r="BA87" s="386"/>
      <c r="BB87" s="386"/>
      <c r="BC87" s="386"/>
      <c r="BD87" s="386"/>
      <c r="BE87" s="386"/>
      <c r="BF87" s="386"/>
      <c r="BG87" s="386"/>
      <c r="BH87" s="387"/>
    </row>
    <row r="88" spans="2:60" x14ac:dyDescent="0.3">
      <c r="B88" s="338" t="s">
        <v>394</v>
      </c>
      <c r="C88" s="338"/>
      <c r="D88" s="338"/>
      <c r="E88" s="338"/>
      <c r="F88" s="338"/>
      <c r="G88" s="338"/>
      <c r="H88" s="407"/>
      <c r="I88" s="383"/>
      <c r="J88" s="383"/>
      <c r="K88" s="383"/>
      <c r="L88" s="383"/>
      <c r="M88" s="383"/>
      <c r="N88" s="383"/>
      <c r="O88" s="383"/>
      <c r="P88" s="383"/>
      <c r="Q88" s="383"/>
      <c r="R88" s="383"/>
      <c r="S88" s="383"/>
      <c r="T88" s="383"/>
      <c r="U88" s="383"/>
      <c r="V88" s="383"/>
      <c r="W88" s="383"/>
      <c r="X88" s="383"/>
      <c r="Y88" s="383"/>
      <c r="Z88" s="383"/>
      <c r="AA88" s="383"/>
      <c r="AB88" s="384"/>
      <c r="AH88" s="338" t="s">
        <v>394</v>
      </c>
      <c r="AI88" s="338"/>
      <c r="AJ88" s="338"/>
      <c r="AK88" s="338"/>
      <c r="AL88" s="338"/>
      <c r="AM88" s="338"/>
      <c r="AN88" s="407"/>
      <c r="AO88" s="383"/>
      <c r="AP88" s="383"/>
      <c r="AQ88" s="383"/>
      <c r="AR88" s="383"/>
      <c r="AS88" s="383"/>
      <c r="AT88" s="383"/>
      <c r="AU88" s="383"/>
      <c r="AV88" s="383"/>
      <c r="AW88" s="383"/>
      <c r="AX88" s="383"/>
      <c r="AY88" s="383"/>
      <c r="AZ88" s="383"/>
      <c r="BA88" s="383"/>
      <c r="BB88" s="383"/>
      <c r="BC88" s="383"/>
      <c r="BD88" s="383"/>
      <c r="BE88" s="383"/>
      <c r="BF88" s="383"/>
      <c r="BG88" s="383"/>
      <c r="BH88" s="384"/>
    </row>
    <row r="89" spans="2:60" x14ac:dyDescent="0.3">
      <c r="B89" s="338"/>
      <c r="C89" s="338"/>
      <c r="D89" s="338"/>
      <c r="E89" s="338"/>
      <c r="F89" s="338"/>
      <c r="G89" s="338"/>
      <c r="H89" s="385"/>
      <c r="I89" s="386"/>
      <c r="J89" s="386"/>
      <c r="K89" s="386"/>
      <c r="L89" s="386"/>
      <c r="M89" s="386"/>
      <c r="N89" s="386"/>
      <c r="O89" s="386"/>
      <c r="P89" s="386"/>
      <c r="Q89" s="386"/>
      <c r="R89" s="386"/>
      <c r="S89" s="386"/>
      <c r="T89" s="386"/>
      <c r="U89" s="386"/>
      <c r="V89" s="386"/>
      <c r="W89" s="386"/>
      <c r="X89" s="386"/>
      <c r="Y89" s="386"/>
      <c r="Z89" s="386"/>
      <c r="AA89" s="386"/>
      <c r="AB89" s="387"/>
      <c r="AH89" s="338"/>
      <c r="AI89" s="338"/>
      <c r="AJ89" s="338"/>
      <c r="AK89" s="338"/>
      <c r="AL89" s="338"/>
      <c r="AM89" s="338"/>
      <c r="AN89" s="385"/>
      <c r="AO89" s="386"/>
      <c r="AP89" s="386"/>
      <c r="AQ89" s="386"/>
      <c r="AR89" s="386"/>
      <c r="AS89" s="386"/>
      <c r="AT89" s="386"/>
      <c r="AU89" s="386"/>
      <c r="AV89" s="386"/>
      <c r="AW89" s="386"/>
      <c r="AX89" s="386"/>
      <c r="AY89" s="386"/>
      <c r="AZ89" s="386"/>
      <c r="BA89" s="386"/>
      <c r="BB89" s="386"/>
      <c r="BC89" s="386"/>
      <c r="BD89" s="386"/>
      <c r="BE89" s="386"/>
      <c r="BF89" s="386"/>
      <c r="BG89" s="386"/>
      <c r="BH89" s="387"/>
    </row>
    <row r="90" spans="2:60" x14ac:dyDescent="0.3">
      <c r="B90" s="337" t="s">
        <v>395</v>
      </c>
      <c r="C90" s="338"/>
      <c r="D90" s="338"/>
      <c r="E90" s="338"/>
      <c r="F90" s="338"/>
      <c r="G90" s="338"/>
      <c r="H90" s="413"/>
      <c r="I90" s="414"/>
      <c r="J90" s="414"/>
      <c r="K90" s="414"/>
      <c r="L90" s="414"/>
      <c r="M90" s="414"/>
      <c r="N90" s="414"/>
      <c r="O90" s="414"/>
      <c r="P90" s="414"/>
      <c r="Q90" s="414"/>
      <c r="R90" s="414"/>
      <c r="S90" s="414"/>
      <c r="T90" s="414"/>
      <c r="U90" s="414"/>
      <c r="V90" s="414"/>
      <c r="W90" s="414"/>
      <c r="X90" s="414"/>
      <c r="Y90" s="414"/>
      <c r="Z90" s="414"/>
      <c r="AA90" s="414"/>
      <c r="AB90" s="415"/>
      <c r="AH90" s="337" t="s">
        <v>395</v>
      </c>
      <c r="AI90" s="338"/>
      <c r="AJ90" s="338"/>
      <c r="AK90" s="338"/>
      <c r="AL90" s="338"/>
      <c r="AM90" s="338"/>
      <c r="AN90" s="413"/>
      <c r="AO90" s="414"/>
      <c r="AP90" s="414"/>
      <c r="AQ90" s="414"/>
      <c r="AR90" s="414"/>
      <c r="AS90" s="414"/>
      <c r="AT90" s="414"/>
      <c r="AU90" s="414"/>
      <c r="AV90" s="414"/>
      <c r="AW90" s="414"/>
      <c r="AX90" s="414"/>
      <c r="AY90" s="414"/>
      <c r="AZ90" s="414"/>
      <c r="BA90" s="414"/>
      <c r="BB90" s="414"/>
      <c r="BC90" s="414"/>
      <c r="BD90" s="414"/>
      <c r="BE90" s="414"/>
      <c r="BF90" s="414"/>
      <c r="BG90" s="414"/>
      <c r="BH90" s="415"/>
    </row>
    <row r="91" spans="2:60" x14ac:dyDescent="0.3">
      <c r="B91" s="338"/>
      <c r="C91" s="338"/>
      <c r="D91" s="338"/>
      <c r="E91" s="338"/>
      <c r="F91" s="338"/>
      <c r="G91" s="338"/>
      <c r="H91" s="416"/>
      <c r="I91" s="417"/>
      <c r="J91" s="417"/>
      <c r="K91" s="417"/>
      <c r="L91" s="417"/>
      <c r="M91" s="417"/>
      <c r="N91" s="417"/>
      <c r="O91" s="417"/>
      <c r="P91" s="417"/>
      <c r="Q91" s="417"/>
      <c r="R91" s="417"/>
      <c r="S91" s="417"/>
      <c r="T91" s="417"/>
      <c r="U91" s="417"/>
      <c r="V91" s="417"/>
      <c r="W91" s="417"/>
      <c r="X91" s="417"/>
      <c r="Y91" s="417"/>
      <c r="Z91" s="417"/>
      <c r="AA91" s="417"/>
      <c r="AB91" s="418"/>
      <c r="AH91" s="338"/>
      <c r="AI91" s="338"/>
      <c r="AJ91" s="338"/>
      <c r="AK91" s="338"/>
      <c r="AL91" s="338"/>
      <c r="AM91" s="338"/>
      <c r="AN91" s="416"/>
      <c r="AO91" s="417"/>
      <c r="AP91" s="417"/>
      <c r="AQ91" s="417"/>
      <c r="AR91" s="417"/>
      <c r="AS91" s="417"/>
      <c r="AT91" s="417"/>
      <c r="AU91" s="417"/>
      <c r="AV91" s="417"/>
      <c r="AW91" s="417"/>
      <c r="AX91" s="417"/>
      <c r="AY91" s="417"/>
      <c r="AZ91" s="417"/>
      <c r="BA91" s="417"/>
      <c r="BB91" s="417"/>
      <c r="BC91" s="417"/>
      <c r="BD91" s="417"/>
      <c r="BE91" s="417"/>
      <c r="BF91" s="417"/>
      <c r="BG91" s="417"/>
      <c r="BH91" s="418"/>
    </row>
    <row r="92" spans="2:60" x14ac:dyDescent="0.3">
      <c r="B92" s="338"/>
      <c r="C92" s="338"/>
      <c r="D92" s="338"/>
      <c r="E92" s="338"/>
      <c r="F92" s="338"/>
      <c r="G92" s="338"/>
      <c r="H92" s="419"/>
      <c r="I92" s="420"/>
      <c r="J92" s="420"/>
      <c r="K92" s="420"/>
      <c r="L92" s="420"/>
      <c r="M92" s="420"/>
      <c r="N92" s="420"/>
      <c r="O92" s="420"/>
      <c r="P92" s="420"/>
      <c r="Q92" s="420"/>
      <c r="R92" s="420"/>
      <c r="S92" s="420"/>
      <c r="T92" s="420"/>
      <c r="U92" s="420"/>
      <c r="V92" s="420"/>
      <c r="W92" s="420"/>
      <c r="X92" s="420"/>
      <c r="Y92" s="420"/>
      <c r="Z92" s="420"/>
      <c r="AA92" s="420"/>
      <c r="AB92" s="421"/>
      <c r="AH92" s="338"/>
      <c r="AI92" s="338"/>
      <c r="AJ92" s="338"/>
      <c r="AK92" s="338"/>
      <c r="AL92" s="338"/>
      <c r="AM92" s="338"/>
      <c r="AN92" s="419"/>
      <c r="AO92" s="420"/>
      <c r="AP92" s="420"/>
      <c r="AQ92" s="420"/>
      <c r="AR92" s="420"/>
      <c r="AS92" s="420"/>
      <c r="AT92" s="420"/>
      <c r="AU92" s="420"/>
      <c r="AV92" s="420"/>
      <c r="AW92" s="420"/>
      <c r="AX92" s="420"/>
      <c r="AY92" s="420"/>
      <c r="AZ92" s="420"/>
      <c r="BA92" s="420"/>
      <c r="BB92" s="420"/>
      <c r="BC92" s="420"/>
      <c r="BD92" s="420"/>
      <c r="BE92" s="420"/>
      <c r="BF92" s="420"/>
      <c r="BG92" s="420"/>
      <c r="BH92" s="421"/>
    </row>
    <row r="93" spans="2:60" x14ac:dyDescent="0.3">
      <c r="B93" s="424" t="s">
        <v>396</v>
      </c>
      <c r="C93" s="425"/>
      <c r="D93" s="425"/>
      <c r="E93" s="425"/>
      <c r="F93" s="425"/>
      <c r="G93" s="368"/>
      <c r="H93" s="114" t="s">
        <v>128</v>
      </c>
      <c r="I93" s="287" t="s">
        <v>275</v>
      </c>
      <c r="J93" s="288"/>
      <c r="K93" s="407"/>
      <c r="L93" s="383"/>
      <c r="M93" s="383"/>
      <c r="N93" s="383"/>
      <c r="O93" s="383"/>
      <c r="P93" s="383"/>
      <c r="Q93" s="383"/>
      <c r="R93" s="383"/>
      <c r="S93" s="383"/>
      <c r="T93" s="383"/>
      <c r="U93" s="383"/>
      <c r="V93" s="383"/>
      <c r="W93" s="383"/>
      <c r="X93" s="383"/>
      <c r="Y93" s="383"/>
      <c r="Z93" s="383"/>
      <c r="AA93" s="383"/>
      <c r="AB93" s="384"/>
      <c r="AH93" s="424" t="s">
        <v>396</v>
      </c>
      <c r="AI93" s="425"/>
      <c r="AJ93" s="425"/>
      <c r="AK93" s="425"/>
      <c r="AL93" s="425"/>
      <c r="AM93" s="368"/>
      <c r="AN93" s="114" t="s">
        <v>128</v>
      </c>
      <c r="AO93" s="287" t="s">
        <v>275</v>
      </c>
      <c r="AP93" s="288"/>
      <c r="AQ93" s="407"/>
      <c r="AR93" s="383"/>
      <c r="AS93" s="383"/>
      <c r="AT93" s="383"/>
      <c r="AU93" s="383"/>
      <c r="AV93" s="383"/>
      <c r="AW93" s="383"/>
      <c r="AX93" s="383"/>
      <c r="AY93" s="383"/>
      <c r="AZ93" s="383"/>
      <c r="BA93" s="383"/>
      <c r="BB93" s="383"/>
      <c r="BC93" s="383"/>
      <c r="BD93" s="383"/>
      <c r="BE93" s="383"/>
      <c r="BF93" s="383"/>
      <c r="BG93" s="383"/>
      <c r="BH93" s="384"/>
    </row>
    <row r="94" spans="2:60" x14ac:dyDescent="0.3">
      <c r="B94" s="371"/>
      <c r="C94" s="426"/>
      <c r="D94" s="426"/>
      <c r="E94" s="426"/>
      <c r="F94" s="426"/>
      <c r="G94" s="372"/>
      <c r="H94" s="114" t="s">
        <v>254</v>
      </c>
      <c r="I94" s="287" t="s">
        <v>276</v>
      </c>
      <c r="J94" s="288"/>
      <c r="K94" s="385"/>
      <c r="L94" s="386"/>
      <c r="M94" s="386"/>
      <c r="N94" s="386"/>
      <c r="O94" s="386"/>
      <c r="P94" s="386"/>
      <c r="Q94" s="386"/>
      <c r="R94" s="386"/>
      <c r="S94" s="386"/>
      <c r="T94" s="386"/>
      <c r="U94" s="386"/>
      <c r="V94" s="386"/>
      <c r="W94" s="386"/>
      <c r="X94" s="386"/>
      <c r="Y94" s="386"/>
      <c r="Z94" s="386"/>
      <c r="AA94" s="386"/>
      <c r="AB94" s="387"/>
      <c r="AH94" s="371"/>
      <c r="AI94" s="426"/>
      <c r="AJ94" s="426"/>
      <c r="AK94" s="426"/>
      <c r="AL94" s="426"/>
      <c r="AM94" s="372"/>
      <c r="AN94" s="114" t="s">
        <v>254</v>
      </c>
      <c r="AO94" s="287" t="s">
        <v>276</v>
      </c>
      <c r="AP94" s="288"/>
      <c r="AQ94" s="385"/>
      <c r="AR94" s="386"/>
      <c r="AS94" s="386"/>
      <c r="AT94" s="386"/>
      <c r="AU94" s="386"/>
      <c r="AV94" s="386"/>
      <c r="AW94" s="386"/>
      <c r="AX94" s="386"/>
      <c r="AY94" s="386"/>
      <c r="AZ94" s="386"/>
      <c r="BA94" s="386"/>
      <c r="BB94" s="386"/>
      <c r="BC94" s="386"/>
      <c r="BD94" s="386"/>
      <c r="BE94" s="386"/>
      <c r="BF94" s="386"/>
      <c r="BG94" s="386"/>
      <c r="BH94" s="387"/>
    </row>
    <row r="95" spans="2:60" ht="5.0999999999999996" customHeight="1" x14ac:dyDescent="0.3">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row>
    <row r="96" spans="2:60" x14ac:dyDescent="0.3">
      <c r="B96" s="290" t="s">
        <v>397</v>
      </c>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H96" s="290" t="s">
        <v>397</v>
      </c>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row>
    <row r="97" spans="1:61" x14ac:dyDescent="0.3">
      <c r="B97" s="338" t="s">
        <v>398</v>
      </c>
      <c r="C97" s="338"/>
      <c r="D97" s="338"/>
      <c r="E97" s="338"/>
      <c r="F97" s="338"/>
      <c r="G97" s="338"/>
      <c r="H97" s="114" t="s">
        <v>128</v>
      </c>
      <c r="I97" s="287" t="s">
        <v>399</v>
      </c>
      <c r="J97" s="288"/>
      <c r="K97" s="427" t="s">
        <v>400</v>
      </c>
      <c r="L97" s="287"/>
      <c r="M97" s="287"/>
      <c r="N97" s="287"/>
      <c r="O97" s="287"/>
      <c r="P97" s="287"/>
      <c r="Q97" s="287"/>
      <c r="R97" s="287"/>
      <c r="S97" s="287"/>
      <c r="T97" s="288"/>
      <c r="U97" s="427" t="s">
        <v>401</v>
      </c>
      <c r="V97" s="287"/>
      <c r="W97" s="287"/>
      <c r="X97" s="287"/>
      <c r="Y97" s="287"/>
      <c r="Z97" s="287"/>
      <c r="AA97" s="287"/>
      <c r="AB97" s="288"/>
      <c r="AH97" s="504" t="s">
        <v>398</v>
      </c>
      <c r="AI97" s="504"/>
      <c r="AJ97" s="504"/>
      <c r="AK97" s="504"/>
      <c r="AL97" s="504"/>
      <c r="AM97" s="504"/>
      <c r="AN97" s="114" t="s">
        <v>128</v>
      </c>
      <c r="AO97" s="287" t="s">
        <v>399</v>
      </c>
      <c r="AP97" s="288"/>
      <c r="AQ97" s="427" t="s">
        <v>400</v>
      </c>
      <c r="AR97" s="287"/>
      <c r="AS97" s="287"/>
      <c r="AT97" s="287"/>
      <c r="AU97" s="287"/>
      <c r="AV97" s="287"/>
      <c r="AW97" s="287"/>
      <c r="AX97" s="287"/>
      <c r="AY97" s="287"/>
      <c r="AZ97" s="288"/>
      <c r="BA97" s="427" t="s">
        <v>401</v>
      </c>
      <c r="BB97" s="287"/>
      <c r="BC97" s="287"/>
      <c r="BD97" s="287"/>
      <c r="BE97" s="287"/>
      <c r="BF97" s="287"/>
      <c r="BG97" s="287"/>
      <c r="BH97" s="288"/>
    </row>
    <row r="98" spans="1:61" x14ac:dyDescent="0.3">
      <c r="B98" s="338"/>
      <c r="C98" s="338"/>
      <c r="D98" s="338"/>
      <c r="E98" s="338"/>
      <c r="F98" s="338"/>
      <c r="G98" s="338"/>
      <c r="H98" s="114" t="s">
        <v>254</v>
      </c>
      <c r="I98" s="287" t="s">
        <v>402</v>
      </c>
      <c r="J98" s="288"/>
      <c r="K98" s="427"/>
      <c r="L98" s="287"/>
      <c r="M98" s="287"/>
      <c r="N98" s="287"/>
      <c r="O98" s="287"/>
      <c r="P98" s="287"/>
      <c r="Q98" s="287"/>
      <c r="R98" s="287"/>
      <c r="S98" s="287"/>
      <c r="T98" s="288"/>
      <c r="U98" s="427"/>
      <c r="V98" s="287"/>
      <c r="W98" s="287"/>
      <c r="X98" s="287"/>
      <c r="Y98" s="287"/>
      <c r="Z98" s="287"/>
      <c r="AA98" s="287"/>
      <c r="AB98" s="288"/>
      <c r="AH98" s="504"/>
      <c r="AI98" s="504"/>
      <c r="AJ98" s="504"/>
      <c r="AK98" s="504"/>
      <c r="AL98" s="504"/>
      <c r="AM98" s="504"/>
      <c r="AN98" s="114" t="s">
        <v>254</v>
      </c>
      <c r="AO98" s="287" t="s">
        <v>402</v>
      </c>
      <c r="AP98" s="288"/>
      <c r="AQ98" s="427"/>
      <c r="AR98" s="287"/>
      <c r="AS98" s="287"/>
      <c r="AT98" s="287"/>
      <c r="AU98" s="287"/>
      <c r="AV98" s="287"/>
      <c r="AW98" s="287"/>
      <c r="AX98" s="287"/>
      <c r="AY98" s="287"/>
      <c r="AZ98" s="288"/>
      <c r="BA98" s="427"/>
      <c r="BB98" s="287"/>
      <c r="BC98" s="287"/>
      <c r="BD98" s="287"/>
      <c r="BE98" s="287"/>
      <c r="BF98" s="287"/>
      <c r="BG98" s="287"/>
      <c r="BH98" s="288"/>
    </row>
    <row r="99" spans="1:61" x14ac:dyDescent="0.3">
      <c r="B99" s="401" t="s">
        <v>403</v>
      </c>
      <c r="C99" s="401"/>
      <c r="D99" s="401"/>
      <c r="E99" s="401"/>
      <c r="F99" s="401"/>
      <c r="G99" s="401"/>
      <c r="H99" s="261" t="s">
        <v>128</v>
      </c>
      <c r="I99" s="262"/>
      <c r="J99" s="393" t="s">
        <v>404</v>
      </c>
      <c r="K99" s="383"/>
      <c r="L99" s="383"/>
      <c r="M99" s="384"/>
      <c r="N99" s="261" t="s">
        <v>128</v>
      </c>
      <c r="O99" s="262"/>
      <c r="P99" s="377" t="s">
        <v>405</v>
      </c>
      <c r="Q99" s="378"/>
      <c r="R99" s="378"/>
      <c r="S99" s="379"/>
      <c r="T99" s="261" t="s">
        <v>128</v>
      </c>
      <c r="U99" s="262"/>
      <c r="V99" s="378" t="s">
        <v>406</v>
      </c>
      <c r="W99" s="378"/>
      <c r="X99" s="378"/>
      <c r="Y99" s="379"/>
      <c r="Z99" s="383"/>
      <c r="AA99" s="383"/>
      <c r="AB99" s="383"/>
      <c r="AH99" s="401" t="s">
        <v>403</v>
      </c>
      <c r="AI99" s="401"/>
      <c r="AJ99" s="401"/>
      <c r="AK99" s="401"/>
      <c r="AL99" s="401"/>
      <c r="AM99" s="401"/>
      <c r="AN99" s="261" t="s">
        <v>128</v>
      </c>
      <c r="AO99" s="262"/>
      <c r="AP99" s="393" t="s">
        <v>404</v>
      </c>
      <c r="AQ99" s="383"/>
      <c r="AR99" s="383"/>
      <c r="AS99" s="384"/>
      <c r="AT99" s="261" t="s">
        <v>128</v>
      </c>
      <c r="AU99" s="262"/>
      <c r="AV99" s="377" t="s">
        <v>405</v>
      </c>
      <c r="AW99" s="378"/>
      <c r="AX99" s="378"/>
      <c r="AY99" s="379"/>
      <c r="AZ99" s="261" t="s">
        <v>128</v>
      </c>
      <c r="BA99" s="262"/>
      <c r="BB99" s="378" t="s">
        <v>406</v>
      </c>
      <c r="BC99" s="378"/>
      <c r="BD99" s="378"/>
      <c r="BE99" s="379"/>
      <c r="BF99" s="383"/>
      <c r="BG99" s="383"/>
      <c r="BH99" s="383"/>
    </row>
    <row r="100" spans="1:61" x14ac:dyDescent="0.3">
      <c r="B100" s="402"/>
      <c r="C100" s="402"/>
      <c r="D100" s="402"/>
      <c r="E100" s="402"/>
      <c r="F100" s="402"/>
      <c r="G100" s="402"/>
      <c r="H100" s="261"/>
      <c r="I100" s="262"/>
      <c r="J100" s="394"/>
      <c r="K100" s="386"/>
      <c r="L100" s="386"/>
      <c r="M100" s="387"/>
      <c r="N100" s="261"/>
      <c r="O100" s="262"/>
      <c r="P100" s="380"/>
      <c r="Q100" s="380"/>
      <c r="R100" s="380"/>
      <c r="S100" s="381"/>
      <c r="T100" s="261"/>
      <c r="U100" s="262"/>
      <c r="V100" s="380"/>
      <c r="W100" s="380"/>
      <c r="X100" s="380"/>
      <c r="Y100" s="381"/>
      <c r="Z100" s="292"/>
      <c r="AA100" s="292"/>
      <c r="AB100" s="292"/>
      <c r="AH100" s="402"/>
      <c r="AI100" s="402"/>
      <c r="AJ100" s="402"/>
      <c r="AK100" s="402"/>
      <c r="AL100" s="402"/>
      <c r="AM100" s="402"/>
      <c r="AN100" s="261"/>
      <c r="AO100" s="262"/>
      <c r="AP100" s="394"/>
      <c r="AQ100" s="386"/>
      <c r="AR100" s="386"/>
      <c r="AS100" s="387"/>
      <c r="AT100" s="261"/>
      <c r="AU100" s="262"/>
      <c r="AV100" s="380"/>
      <c r="AW100" s="380"/>
      <c r="AX100" s="380"/>
      <c r="AY100" s="381"/>
      <c r="AZ100" s="261"/>
      <c r="BA100" s="262"/>
      <c r="BB100" s="380"/>
      <c r="BC100" s="380"/>
      <c r="BD100" s="380"/>
      <c r="BE100" s="381"/>
      <c r="BF100" s="292"/>
      <c r="BG100" s="292"/>
      <c r="BH100" s="292"/>
    </row>
    <row r="101" spans="1:61" x14ac:dyDescent="0.3">
      <c r="A101" s="289" t="s">
        <v>407</v>
      </c>
      <c r="B101" s="289"/>
      <c r="C101" s="289"/>
      <c r="D101" s="289"/>
      <c r="E101" s="289"/>
      <c r="F101" s="289"/>
      <c r="G101" s="289"/>
      <c r="H101" s="289"/>
      <c r="I101" s="289"/>
      <c r="J101" s="289"/>
      <c r="K101" s="289"/>
      <c r="L101" s="289"/>
      <c r="M101" s="289"/>
      <c r="N101" s="289"/>
      <c r="O101" s="289"/>
      <c r="P101" s="289"/>
      <c r="Q101" s="289"/>
      <c r="R101" s="289"/>
      <c r="S101" s="289"/>
      <c r="T101" s="289"/>
      <c r="U101" s="289"/>
      <c r="V101" s="289"/>
      <c r="W101" s="289"/>
      <c r="X101" s="289"/>
      <c r="Y101" s="289"/>
      <c r="Z101" s="289"/>
      <c r="AA101" s="289"/>
      <c r="AB101" s="289"/>
      <c r="AC101" s="289"/>
      <c r="AG101" s="289" t="s">
        <v>407</v>
      </c>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row>
    <row r="102" spans="1:61" ht="5.0999999999999996" customHeight="1" x14ac:dyDescent="0.3">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5"/>
      <c r="BB102" s="115"/>
      <c r="BC102" s="115"/>
      <c r="BD102" s="115"/>
      <c r="BE102" s="115"/>
      <c r="BF102" s="115"/>
      <c r="BG102" s="115"/>
      <c r="BH102" s="115"/>
    </row>
    <row r="103" spans="1:61" x14ac:dyDescent="0.3">
      <c r="B103" s="401" t="s">
        <v>408</v>
      </c>
      <c r="C103" s="401"/>
      <c r="D103" s="401"/>
      <c r="E103" s="401"/>
      <c r="F103" s="401"/>
      <c r="G103" s="401"/>
      <c r="H103" s="407" t="s">
        <v>409</v>
      </c>
      <c r="I103" s="383"/>
      <c r="J103" s="383"/>
      <c r="K103" s="383"/>
      <c r="L103" s="408"/>
      <c r="M103" s="378" t="s">
        <v>277</v>
      </c>
      <c r="N103" s="378"/>
      <c r="O103" s="378" t="s">
        <v>278</v>
      </c>
      <c r="P103" s="378"/>
      <c r="Q103" s="378" t="s">
        <v>279</v>
      </c>
      <c r="R103" s="379"/>
      <c r="S103" s="403" t="s">
        <v>410</v>
      </c>
      <c r="T103" s="287"/>
      <c r="U103" s="287"/>
      <c r="V103" s="287"/>
      <c r="W103" s="404" t="s">
        <v>277</v>
      </c>
      <c r="X103" s="404"/>
      <c r="Y103" s="404" t="s">
        <v>278</v>
      </c>
      <c r="Z103" s="404"/>
      <c r="AA103" s="404" t="s">
        <v>279</v>
      </c>
      <c r="AB103" s="405"/>
      <c r="AH103" s="509" t="s">
        <v>408</v>
      </c>
      <c r="AI103" s="509"/>
      <c r="AJ103" s="509"/>
      <c r="AK103" s="509"/>
      <c r="AL103" s="509"/>
      <c r="AM103" s="509"/>
      <c r="AN103" s="407" t="s">
        <v>409</v>
      </c>
      <c r="AO103" s="383"/>
      <c r="AP103" s="383"/>
      <c r="AQ103" s="383"/>
      <c r="AR103" s="408"/>
      <c r="AS103" s="378" t="s">
        <v>277</v>
      </c>
      <c r="AT103" s="378"/>
      <c r="AU103" s="378" t="s">
        <v>278</v>
      </c>
      <c r="AV103" s="378"/>
      <c r="AW103" s="378" t="s">
        <v>279</v>
      </c>
      <c r="AX103" s="379"/>
      <c r="AY103" s="560" t="s">
        <v>410</v>
      </c>
      <c r="AZ103" s="516"/>
      <c r="BA103" s="516"/>
      <c r="BB103" s="516"/>
      <c r="BC103" s="404" t="s">
        <v>277</v>
      </c>
      <c r="BD103" s="404"/>
      <c r="BE103" s="404" t="s">
        <v>278</v>
      </c>
      <c r="BF103" s="404"/>
      <c r="BG103" s="404" t="s">
        <v>279</v>
      </c>
      <c r="BH103" s="405"/>
    </row>
    <row r="104" spans="1:61" x14ac:dyDescent="0.3">
      <c r="B104" s="406"/>
      <c r="C104" s="406"/>
      <c r="D104" s="406"/>
      <c r="E104" s="406"/>
      <c r="F104" s="406"/>
      <c r="G104" s="406"/>
      <c r="H104" s="291"/>
      <c r="I104" s="292"/>
      <c r="J104" s="292"/>
      <c r="K104" s="292"/>
      <c r="L104" s="409"/>
      <c r="M104" s="411"/>
      <c r="N104" s="411"/>
      <c r="O104" s="411"/>
      <c r="P104" s="411"/>
      <c r="Q104" s="411"/>
      <c r="R104" s="412"/>
      <c r="S104" s="403" t="s">
        <v>411</v>
      </c>
      <c r="T104" s="287"/>
      <c r="U104" s="287"/>
      <c r="V104" s="287"/>
      <c r="W104" s="404" t="s">
        <v>277</v>
      </c>
      <c r="X104" s="404"/>
      <c r="Y104" s="404" t="s">
        <v>278</v>
      </c>
      <c r="Z104" s="404"/>
      <c r="AA104" s="404" t="s">
        <v>279</v>
      </c>
      <c r="AB104" s="405"/>
      <c r="AH104" s="559"/>
      <c r="AI104" s="559"/>
      <c r="AJ104" s="559"/>
      <c r="AK104" s="559"/>
      <c r="AL104" s="559"/>
      <c r="AM104" s="559"/>
      <c r="AN104" s="291"/>
      <c r="AO104" s="292"/>
      <c r="AP104" s="292"/>
      <c r="AQ104" s="292"/>
      <c r="AR104" s="409"/>
      <c r="AS104" s="411"/>
      <c r="AT104" s="411"/>
      <c r="AU104" s="411"/>
      <c r="AV104" s="411"/>
      <c r="AW104" s="411"/>
      <c r="AX104" s="412"/>
      <c r="AY104" s="560" t="s">
        <v>411</v>
      </c>
      <c r="AZ104" s="516"/>
      <c r="BA104" s="516"/>
      <c r="BB104" s="516"/>
      <c r="BC104" s="404" t="s">
        <v>277</v>
      </c>
      <c r="BD104" s="404"/>
      <c r="BE104" s="404" t="s">
        <v>278</v>
      </c>
      <c r="BF104" s="404"/>
      <c r="BG104" s="404" t="s">
        <v>279</v>
      </c>
      <c r="BH104" s="405"/>
    </row>
    <row r="105" spans="1:61" x14ac:dyDescent="0.3">
      <c r="B105" s="402"/>
      <c r="C105" s="402"/>
      <c r="D105" s="402"/>
      <c r="E105" s="402"/>
      <c r="F105" s="402"/>
      <c r="G105" s="402"/>
      <c r="H105" s="385"/>
      <c r="I105" s="386"/>
      <c r="J105" s="386"/>
      <c r="K105" s="386"/>
      <c r="L105" s="410"/>
      <c r="M105" s="380"/>
      <c r="N105" s="380"/>
      <c r="O105" s="380"/>
      <c r="P105" s="380"/>
      <c r="Q105" s="380"/>
      <c r="R105" s="381"/>
      <c r="S105" s="403" t="s">
        <v>412</v>
      </c>
      <c r="T105" s="287"/>
      <c r="U105" s="287"/>
      <c r="V105" s="287"/>
      <c r="W105" s="404" t="s">
        <v>277</v>
      </c>
      <c r="X105" s="404"/>
      <c r="Y105" s="404" t="s">
        <v>278</v>
      </c>
      <c r="Z105" s="404"/>
      <c r="AA105" s="404" t="s">
        <v>279</v>
      </c>
      <c r="AB105" s="405"/>
      <c r="AH105" s="510"/>
      <c r="AI105" s="510"/>
      <c r="AJ105" s="510"/>
      <c r="AK105" s="510"/>
      <c r="AL105" s="510"/>
      <c r="AM105" s="510"/>
      <c r="AN105" s="385"/>
      <c r="AO105" s="386"/>
      <c r="AP105" s="386"/>
      <c r="AQ105" s="386"/>
      <c r="AR105" s="410"/>
      <c r="AS105" s="380"/>
      <c r="AT105" s="380"/>
      <c r="AU105" s="380"/>
      <c r="AV105" s="380"/>
      <c r="AW105" s="380"/>
      <c r="AX105" s="381"/>
      <c r="AY105" s="403" t="s">
        <v>412</v>
      </c>
      <c r="AZ105" s="287"/>
      <c r="BA105" s="287"/>
      <c r="BB105" s="287"/>
      <c r="BC105" s="404" t="s">
        <v>277</v>
      </c>
      <c r="BD105" s="404"/>
      <c r="BE105" s="404" t="s">
        <v>278</v>
      </c>
      <c r="BF105" s="404"/>
      <c r="BG105" s="404" t="s">
        <v>279</v>
      </c>
      <c r="BH105" s="405"/>
    </row>
    <row r="106" spans="1:61" x14ac:dyDescent="0.3">
      <c r="B106" s="337" t="s">
        <v>413</v>
      </c>
      <c r="C106" s="338"/>
      <c r="D106" s="338"/>
      <c r="E106" s="338"/>
      <c r="F106" s="338"/>
      <c r="G106" s="338"/>
      <c r="H106" s="261" t="s">
        <v>128</v>
      </c>
      <c r="I106" s="262"/>
      <c r="J106" s="393" t="s">
        <v>414</v>
      </c>
      <c r="K106" s="383"/>
      <c r="L106" s="383"/>
      <c r="M106" s="383"/>
      <c r="N106" s="383"/>
      <c r="O106" s="383"/>
      <c r="P106" s="383"/>
      <c r="Q106" s="384"/>
      <c r="R106" s="261" t="s">
        <v>128</v>
      </c>
      <c r="S106" s="262"/>
      <c r="T106" s="287" t="s">
        <v>284</v>
      </c>
      <c r="U106" s="287"/>
      <c r="V106" s="287"/>
      <c r="W106" s="287"/>
      <c r="X106" s="287"/>
      <c r="Y106" s="287"/>
      <c r="Z106" s="287"/>
      <c r="AA106" s="287"/>
      <c r="AB106" s="288"/>
      <c r="AH106" s="337" t="s">
        <v>413</v>
      </c>
      <c r="AI106" s="338"/>
      <c r="AJ106" s="338"/>
      <c r="AK106" s="338"/>
      <c r="AL106" s="338"/>
      <c r="AM106" s="338"/>
      <c r="AN106" s="261" t="s">
        <v>128</v>
      </c>
      <c r="AO106" s="262"/>
      <c r="AP106" s="393" t="s">
        <v>414</v>
      </c>
      <c r="AQ106" s="383"/>
      <c r="AR106" s="383"/>
      <c r="AS106" s="383"/>
      <c r="AT106" s="383"/>
      <c r="AU106" s="383"/>
      <c r="AV106" s="383"/>
      <c r="AW106" s="384"/>
      <c r="AX106" s="261" t="s">
        <v>128</v>
      </c>
      <c r="AY106" s="262"/>
      <c r="AZ106" s="287" t="s">
        <v>284</v>
      </c>
      <c r="BA106" s="287"/>
      <c r="BB106" s="287"/>
      <c r="BC106" s="287"/>
      <c r="BD106" s="287"/>
      <c r="BE106" s="287"/>
      <c r="BF106" s="287"/>
      <c r="BG106" s="287"/>
      <c r="BH106" s="288"/>
    </row>
    <row r="107" spans="1:61" x14ac:dyDescent="0.3">
      <c r="B107" s="338"/>
      <c r="C107" s="338"/>
      <c r="D107" s="338"/>
      <c r="E107" s="338"/>
      <c r="F107" s="338"/>
      <c r="G107" s="338"/>
      <c r="H107" s="261"/>
      <c r="I107" s="262"/>
      <c r="J107" s="394"/>
      <c r="K107" s="386"/>
      <c r="L107" s="386"/>
      <c r="M107" s="386"/>
      <c r="N107" s="386"/>
      <c r="O107" s="386"/>
      <c r="P107" s="386"/>
      <c r="Q107" s="387"/>
      <c r="R107" s="261"/>
      <c r="S107" s="262"/>
      <c r="T107" s="287"/>
      <c r="U107" s="287"/>
      <c r="V107" s="287"/>
      <c r="W107" s="287"/>
      <c r="X107" s="287"/>
      <c r="Y107" s="287"/>
      <c r="Z107" s="287"/>
      <c r="AA107" s="287"/>
      <c r="AB107" s="288"/>
      <c r="AH107" s="338"/>
      <c r="AI107" s="338"/>
      <c r="AJ107" s="338"/>
      <c r="AK107" s="338"/>
      <c r="AL107" s="338"/>
      <c r="AM107" s="338"/>
      <c r="AN107" s="261"/>
      <c r="AO107" s="262"/>
      <c r="AP107" s="394"/>
      <c r="AQ107" s="386"/>
      <c r="AR107" s="386"/>
      <c r="AS107" s="386"/>
      <c r="AT107" s="386"/>
      <c r="AU107" s="386"/>
      <c r="AV107" s="386"/>
      <c r="AW107" s="387"/>
      <c r="AX107" s="261"/>
      <c r="AY107" s="262"/>
      <c r="AZ107" s="287"/>
      <c r="BA107" s="287"/>
      <c r="BB107" s="287"/>
      <c r="BC107" s="287"/>
      <c r="BD107" s="287"/>
      <c r="BE107" s="287"/>
      <c r="BF107" s="287"/>
      <c r="BG107" s="287"/>
      <c r="BH107" s="288"/>
    </row>
    <row r="108" spans="1:61" x14ac:dyDescent="0.3">
      <c r="B108" s="338"/>
      <c r="C108" s="338"/>
      <c r="D108" s="338"/>
      <c r="E108" s="338"/>
      <c r="F108" s="338"/>
      <c r="G108" s="338"/>
      <c r="H108" s="261" t="s">
        <v>128</v>
      </c>
      <c r="I108" s="262"/>
      <c r="J108" s="393" t="s">
        <v>283</v>
      </c>
      <c r="K108" s="383"/>
      <c r="L108" s="383"/>
      <c r="M108" s="383"/>
      <c r="N108" s="383"/>
      <c r="O108" s="383"/>
      <c r="P108" s="383"/>
      <c r="Q108" s="384"/>
      <c r="R108" s="261" t="s">
        <v>128</v>
      </c>
      <c r="S108" s="262"/>
      <c r="T108" s="287" t="s">
        <v>285</v>
      </c>
      <c r="U108" s="287"/>
      <c r="V108" s="287"/>
      <c r="W108" s="287"/>
      <c r="X108" s="287"/>
      <c r="Y108" s="287"/>
      <c r="Z108" s="287"/>
      <c r="AA108" s="287"/>
      <c r="AB108" s="288"/>
      <c r="AH108" s="338"/>
      <c r="AI108" s="338"/>
      <c r="AJ108" s="338"/>
      <c r="AK108" s="338"/>
      <c r="AL108" s="338"/>
      <c r="AM108" s="338"/>
      <c r="AN108" s="261" t="s">
        <v>128</v>
      </c>
      <c r="AO108" s="262"/>
      <c r="AP108" s="393" t="s">
        <v>283</v>
      </c>
      <c r="AQ108" s="383"/>
      <c r="AR108" s="383"/>
      <c r="AS108" s="383"/>
      <c r="AT108" s="383"/>
      <c r="AU108" s="383"/>
      <c r="AV108" s="383"/>
      <c r="AW108" s="384"/>
      <c r="AX108" s="261" t="s">
        <v>128</v>
      </c>
      <c r="AY108" s="262"/>
      <c r="AZ108" s="287" t="s">
        <v>285</v>
      </c>
      <c r="BA108" s="287"/>
      <c r="BB108" s="287"/>
      <c r="BC108" s="287"/>
      <c r="BD108" s="287"/>
      <c r="BE108" s="287"/>
      <c r="BF108" s="287"/>
      <c r="BG108" s="287"/>
      <c r="BH108" s="288"/>
    </row>
    <row r="109" spans="1:61" x14ac:dyDescent="0.3">
      <c r="B109" s="338"/>
      <c r="C109" s="338"/>
      <c r="D109" s="338"/>
      <c r="E109" s="338"/>
      <c r="F109" s="338"/>
      <c r="G109" s="338"/>
      <c r="H109" s="261"/>
      <c r="I109" s="262"/>
      <c r="J109" s="394"/>
      <c r="K109" s="386"/>
      <c r="L109" s="386"/>
      <c r="M109" s="386"/>
      <c r="N109" s="386"/>
      <c r="O109" s="386"/>
      <c r="P109" s="386"/>
      <c r="Q109" s="387"/>
      <c r="R109" s="261"/>
      <c r="S109" s="262"/>
      <c r="T109" s="287"/>
      <c r="U109" s="287"/>
      <c r="V109" s="287"/>
      <c r="W109" s="287"/>
      <c r="X109" s="287"/>
      <c r="Y109" s="287"/>
      <c r="Z109" s="287"/>
      <c r="AA109" s="287"/>
      <c r="AB109" s="288"/>
      <c r="AH109" s="338"/>
      <c r="AI109" s="338"/>
      <c r="AJ109" s="338"/>
      <c r="AK109" s="338"/>
      <c r="AL109" s="338"/>
      <c r="AM109" s="338"/>
      <c r="AN109" s="261"/>
      <c r="AO109" s="262"/>
      <c r="AP109" s="394"/>
      <c r="AQ109" s="386"/>
      <c r="AR109" s="386"/>
      <c r="AS109" s="386"/>
      <c r="AT109" s="386"/>
      <c r="AU109" s="386"/>
      <c r="AV109" s="386"/>
      <c r="AW109" s="387"/>
      <c r="AX109" s="261"/>
      <c r="AY109" s="262"/>
      <c r="AZ109" s="287"/>
      <c r="BA109" s="287"/>
      <c r="BB109" s="287"/>
      <c r="BC109" s="287"/>
      <c r="BD109" s="287"/>
      <c r="BE109" s="287"/>
      <c r="BF109" s="287"/>
      <c r="BG109" s="287"/>
      <c r="BH109" s="288"/>
    </row>
    <row r="110" spans="1:61" ht="5.0999999999999996" customHeight="1" x14ac:dyDescent="0.3">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row>
    <row r="111" spans="1:61" x14ac:dyDescent="0.3">
      <c r="B111" s="290" t="s">
        <v>415</v>
      </c>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H111" s="561" t="s">
        <v>415</v>
      </c>
      <c r="AI111" s="561"/>
      <c r="AJ111" s="561"/>
      <c r="AK111" s="561"/>
      <c r="AL111" s="561"/>
      <c r="AM111" s="561"/>
      <c r="AN111" s="561"/>
      <c r="AO111" s="561"/>
      <c r="AP111" s="561"/>
      <c r="AQ111" s="561"/>
      <c r="AR111" s="561"/>
      <c r="AS111" s="561"/>
      <c r="AT111" s="561"/>
      <c r="AU111" s="561"/>
      <c r="AV111" s="561"/>
      <c r="AW111" s="561"/>
      <c r="AX111" s="561"/>
      <c r="AY111" s="561"/>
      <c r="AZ111" s="561"/>
      <c r="BA111" s="561"/>
      <c r="BB111" s="561"/>
      <c r="BC111" s="561"/>
      <c r="BD111" s="561"/>
      <c r="BE111" s="561"/>
      <c r="BF111" s="561"/>
      <c r="BG111" s="561"/>
      <c r="BH111" s="561"/>
    </row>
    <row r="112" spans="1:61" x14ac:dyDescent="0.3">
      <c r="B112" s="396" t="s">
        <v>416</v>
      </c>
      <c r="C112" s="250"/>
      <c r="D112" s="397" t="s">
        <v>417</v>
      </c>
      <c r="E112" s="397"/>
      <c r="F112" s="397"/>
      <c r="G112" s="397"/>
      <c r="H112" s="397"/>
      <c r="I112" s="398"/>
      <c r="J112" s="114" t="s">
        <v>128</v>
      </c>
      <c r="K112" s="395" t="s">
        <v>418</v>
      </c>
      <c r="L112" s="331"/>
      <c r="M112" s="114" t="s">
        <v>128</v>
      </c>
      <c r="N112" s="287" t="s">
        <v>419</v>
      </c>
      <c r="O112" s="287"/>
      <c r="P112" s="287"/>
      <c r="Q112" s="288"/>
      <c r="R112" s="114" t="s">
        <v>128</v>
      </c>
      <c r="S112" s="395" t="s">
        <v>273</v>
      </c>
      <c r="T112" s="332"/>
      <c r="U112" s="114" t="s">
        <v>128</v>
      </c>
      <c r="V112" s="117" t="s">
        <v>420</v>
      </c>
      <c r="W112" s="114" t="s">
        <v>128</v>
      </c>
      <c r="X112" s="118" t="s">
        <v>421</v>
      </c>
      <c r="Y112" s="114" t="s">
        <v>128</v>
      </c>
      <c r="Z112" s="360" t="s">
        <v>422</v>
      </c>
      <c r="AA112" s="360"/>
      <c r="AB112" s="361"/>
      <c r="AH112" s="396" t="s">
        <v>416</v>
      </c>
      <c r="AI112" s="250"/>
      <c r="AJ112" s="397" t="s">
        <v>417</v>
      </c>
      <c r="AK112" s="397"/>
      <c r="AL112" s="397"/>
      <c r="AM112" s="397"/>
      <c r="AN112" s="397"/>
      <c r="AO112" s="398"/>
      <c r="AP112" s="114" t="s">
        <v>128</v>
      </c>
      <c r="AQ112" s="395" t="s">
        <v>418</v>
      </c>
      <c r="AR112" s="331"/>
      <c r="AS112" s="114" t="s">
        <v>128</v>
      </c>
      <c r="AT112" s="287" t="s">
        <v>419</v>
      </c>
      <c r="AU112" s="287"/>
      <c r="AV112" s="287"/>
      <c r="AW112" s="288"/>
      <c r="AX112" s="114" t="s">
        <v>128</v>
      </c>
      <c r="AY112" s="395" t="s">
        <v>273</v>
      </c>
      <c r="AZ112" s="332"/>
      <c r="BA112" s="114" t="s">
        <v>128</v>
      </c>
      <c r="BB112" s="117" t="s">
        <v>420</v>
      </c>
      <c r="BC112" s="114" t="s">
        <v>128</v>
      </c>
      <c r="BD112" s="118" t="s">
        <v>421</v>
      </c>
      <c r="BE112" s="114" t="s">
        <v>128</v>
      </c>
      <c r="BF112" s="360" t="s">
        <v>422</v>
      </c>
      <c r="BG112" s="360"/>
      <c r="BH112" s="361"/>
    </row>
    <row r="113" spans="2:60" x14ac:dyDescent="0.3">
      <c r="B113" s="251"/>
      <c r="C113" s="252"/>
      <c r="D113" s="358" t="s">
        <v>423</v>
      </c>
      <c r="E113" s="358"/>
      <c r="F113" s="358"/>
      <c r="G113" s="358"/>
      <c r="H113" s="358"/>
      <c r="I113" s="359"/>
      <c r="J113" s="114" t="s">
        <v>128</v>
      </c>
      <c r="K113" s="287" t="s">
        <v>424</v>
      </c>
      <c r="L113" s="288"/>
      <c r="M113" s="114" t="s">
        <v>128</v>
      </c>
      <c r="N113" s="287" t="s">
        <v>425</v>
      </c>
      <c r="O113" s="288"/>
      <c r="P113" s="114" t="s">
        <v>128</v>
      </c>
      <c r="Q113" s="287" t="s">
        <v>426</v>
      </c>
      <c r="R113" s="287"/>
      <c r="S113" s="288"/>
      <c r="T113" s="114" t="s">
        <v>128</v>
      </c>
      <c r="U113" s="395" t="s">
        <v>427</v>
      </c>
      <c r="V113" s="331"/>
      <c r="W113" s="331"/>
      <c r="X113" s="332"/>
      <c r="Y113" s="114" t="s">
        <v>128</v>
      </c>
      <c r="Z113" s="360" t="s">
        <v>422</v>
      </c>
      <c r="AA113" s="360"/>
      <c r="AB113" s="361"/>
      <c r="AH113" s="251"/>
      <c r="AI113" s="252"/>
      <c r="AJ113" s="358" t="s">
        <v>423</v>
      </c>
      <c r="AK113" s="358"/>
      <c r="AL113" s="358"/>
      <c r="AM113" s="358"/>
      <c r="AN113" s="358"/>
      <c r="AO113" s="359"/>
      <c r="AP113" s="114" t="s">
        <v>128</v>
      </c>
      <c r="AQ113" s="287" t="s">
        <v>424</v>
      </c>
      <c r="AR113" s="288"/>
      <c r="AS113" s="114" t="s">
        <v>128</v>
      </c>
      <c r="AT113" s="287" t="s">
        <v>425</v>
      </c>
      <c r="AU113" s="288"/>
      <c r="AV113" s="114" t="s">
        <v>128</v>
      </c>
      <c r="AW113" s="287" t="s">
        <v>426</v>
      </c>
      <c r="AX113" s="287"/>
      <c r="AY113" s="288"/>
      <c r="AZ113" s="114" t="s">
        <v>128</v>
      </c>
      <c r="BA113" s="395" t="s">
        <v>427</v>
      </c>
      <c r="BB113" s="331"/>
      <c r="BC113" s="331"/>
      <c r="BD113" s="332"/>
      <c r="BE113" s="114" t="s">
        <v>128</v>
      </c>
      <c r="BF113" s="360" t="s">
        <v>422</v>
      </c>
      <c r="BG113" s="360"/>
      <c r="BH113" s="361"/>
    </row>
    <row r="114" spans="2:60" x14ac:dyDescent="0.3">
      <c r="B114" s="251"/>
      <c r="C114" s="252"/>
      <c r="D114" s="358" t="s">
        <v>428</v>
      </c>
      <c r="E114" s="358"/>
      <c r="F114" s="358"/>
      <c r="G114" s="358"/>
      <c r="H114" s="358"/>
      <c r="I114" s="359"/>
      <c r="J114" s="114" t="s">
        <v>128</v>
      </c>
      <c r="K114" s="118" t="s">
        <v>429</v>
      </c>
      <c r="L114" s="114" t="s">
        <v>128</v>
      </c>
      <c r="M114" s="118" t="s">
        <v>430</v>
      </c>
      <c r="N114" s="114" t="s">
        <v>128</v>
      </c>
      <c r="O114" s="287" t="s">
        <v>431</v>
      </c>
      <c r="P114" s="288"/>
      <c r="Q114" s="114" t="s">
        <v>128</v>
      </c>
      <c r="R114" s="287" t="s">
        <v>426</v>
      </c>
      <c r="S114" s="288"/>
      <c r="T114" s="114" t="s">
        <v>128</v>
      </c>
      <c r="U114" s="395" t="s">
        <v>427</v>
      </c>
      <c r="V114" s="331"/>
      <c r="W114" s="331"/>
      <c r="X114" s="332"/>
      <c r="Y114" s="114" t="s">
        <v>128</v>
      </c>
      <c r="Z114" s="360" t="s">
        <v>422</v>
      </c>
      <c r="AA114" s="360"/>
      <c r="AB114" s="361"/>
      <c r="AH114" s="251"/>
      <c r="AI114" s="252"/>
      <c r="AJ114" s="358" t="s">
        <v>428</v>
      </c>
      <c r="AK114" s="358"/>
      <c r="AL114" s="358"/>
      <c r="AM114" s="358"/>
      <c r="AN114" s="358"/>
      <c r="AO114" s="359"/>
      <c r="AP114" s="114" t="s">
        <v>128</v>
      </c>
      <c r="AQ114" s="118" t="s">
        <v>429</v>
      </c>
      <c r="AR114" s="114" t="s">
        <v>128</v>
      </c>
      <c r="AS114" s="118" t="s">
        <v>430</v>
      </c>
      <c r="AT114" s="114" t="s">
        <v>128</v>
      </c>
      <c r="AU114" s="287" t="s">
        <v>431</v>
      </c>
      <c r="AV114" s="288"/>
      <c r="AW114" s="114" t="s">
        <v>128</v>
      </c>
      <c r="AX114" s="287" t="s">
        <v>426</v>
      </c>
      <c r="AY114" s="288"/>
      <c r="AZ114" s="114" t="s">
        <v>128</v>
      </c>
      <c r="BA114" s="395" t="s">
        <v>427</v>
      </c>
      <c r="BB114" s="331"/>
      <c r="BC114" s="331"/>
      <c r="BD114" s="332"/>
      <c r="BE114" s="114" t="s">
        <v>128</v>
      </c>
      <c r="BF114" s="360" t="s">
        <v>422</v>
      </c>
      <c r="BG114" s="360"/>
      <c r="BH114" s="361"/>
    </row>
    <row r="115" spans="2:60" x14ac:dyDescent="0.3">
      <c r="B115" s="251"/>
      <c r="C115" s="252"/>
      <c r="D115" s="358" t="s">
        <v>432</v>
      </c>
      <c r="E115" s="358"/>
      <c r="F115" s="358"/>
      <c r="G115" s="358"/>
      <c r="H115" s="358"/>
      <c r="I115" s="359"/>
      <c r="J115" s="114" t="s">
        <v>128</v>
      </c>
      <c r="K115" s="287" t="s">
        <v>433</v>
      </c>
      <c r="L115" s="287"/>
      <c r="M115" s="287"/>
      <c r="N115" s="287"/>
      <c r="O115" s="287"/>
      <c r="P115" s="288"/>
      <c r="Q115" s="114" t="s">
        <v>128</v>
      </c>
      <c r="R115" s="287" t="s">
        <v>434</v>
      </c>
      <c r="S115" s="287"/>
      <c r="T115" s="287"/>
      <c r="U115" s="287"/>
      <c r="V115" s="287"/>
      <c r="W115" s="288"/>
      <c r="X115" s="114" t="s">
        <v>128</v>
      </c>
      <c r="Y115" s="360" t="s">
        <v>422</v>
      </c>
      <c r="Z115" s="360"/>
      <c r="AA115" s="360"/>
      <c r="AB115" s="361"/>
      <c r="AH115" s="251"/>
      <c r="AI115" s="252"/>
      <c r="AJ115" s="358" t="s">
        <v>432</v>
      </c>
      <c r="AK115" s="358"/>
      <c r="AL115" s="358"/>
      <c r="AM115" s="358"/>
      <c r="AN115" s="358"/>
      <c r="AO115" s="359"/>
      <c r="AP115" s="114" t="s">
        <v>128</v>
      </c>
      <c r="AQ115" s="287" t="s">
        <v>433</v>
      </c>
      <c r="AR115" s="287"/>
      <c r="AS115" s="287"/>
      <c r="AT115" s="287"/>
      <c r="AU115" s="287"/>
      <c r="AV115" s="288"/>
      <c r="AW115" s="114" t="s">
        <v>128</v>
      </c>
      <c r="AX115" s="287" t="s">
        <v>434</v>
      </c>
      <c r="AY115" s="287"/>
      <c r="AZ115" s="287"/>
      <c r="BA115" s="287"/>
      <c r="BB115" s="287"/>
      <c r="BC115" s="288"/>
      <c r="BD115" s="114" t="s">
        <v>128</v>
      </c>
      <c r="BE115" s="360" t="s">
        <v>422</v>
      </c>
      <c r="BF115" s="360"/>
      <c r="BG115" s="360"/>
      <c r="BH115" s="361"/>
    </row>
    <row r="116" spans="2:60" x14ac:dyDescent="0.3">
      <c r="B116" s="251"/>
      <c r="C116" s="252"/>
      <c r="D116" s="358" t="s">
        <v>435</v>
      </c>
      <c r="E116" s="358"/>
      <c r="F116" s="358"/>
      <c r="G116" s="358"/>
      <c r="H116" s="358"/>
      <c r="I116" s="359"/>
      <c r="J116" s="114" t="s">
        <v>128</v>
      </c>
      <c r="K116" s="287" t="s">
        <v>275</v>
      </c>
      <c r="L116" s="287"/>
      <c r="M116" s="287"/>
      <c r="N116" s="287"/>
      <c r="O116" s="287"/>
      <c r="P116" s="288"/>
      <c r="Q116" s="114" t="s">
        <v>128</v>
      </c>
      <c r="R116" s="287" t="s">
        <v>276</v>
      </c>
      <c r="S116" s="287"/>
      <c r="T116" s="287"/>
      <c r="U116" s="287"/>
      <c r="V116" s="287"/>
      <c r="W116" s="288"/>
      <c r="X116" s="334" t="s">
        <v>436</v>
      </c>
      <c r="Y116" s="335"/>
      <c r="Z116" s="335"/>
      <c r="AA116" s="335"/>
      <c r="AB116" s="336"/>
      <c r="AH116" s="251"/>
      <c r="AI116" s="252"/>
      <c r="AJ116" s="358" t="s">
        <v>435</v>
      </c>
      <c r="AK116" s="358"/>
      <c r="AL116" s="358"/>
      <c r="AM116" s="358"/>
      <c r="AN116" s="358"/>
      <c r="AO116" s="359"/>
      <c r="AP116" s="114" t="s">
        <v>128</v>
      </c>
      <c r="AQ116" s="287" t="s">
        <v>275</v>
      </c>
      <c r="AR116" s="287"/>
      <c r="AS116" s="287"/>
      <c r="AT116" s="287"/>
      <c r="AU116" s="287"/>
      <c r="AV116" s="288"/>
      <c r="AW116" s="114" t="s">
        <v>128</v>
      </c>
      <c r="AX116" s="287" t="s">
        <v>276</v>
      </c>
      <c r="AY116" s="287"/>
      <c r="AZ116" s="287"/>
      <c r="BA116" s="287"/>
      <c r="BB116" s="287"/>
      <c r="BC116" s="288"/>
      <c r="BD116" s="334" t="s">
        <v>436</v>
      </c>
      <c r="BE116" s="335"/>
      <c r="BF116" s="335"/>
      <c r="BG116" s="335"/>
      <c r="BH116" s="336"/>
    </row>
    <row r="117" spans="2:60" x14ac:dyDescent="0.3">
      <c r="B117" s="251"/>
      <c r="C117" s="252"/>
      <c r="D117" s="358" t="s">
        <v>437</v>
      </c>
      <c r="E117" s="358"/>
      <c r="F117" s="358"/>
      <c r="G117" s="358"/>
      <c r="H117" s="358"/>
      <c r="I117" s="359"/>
      <c r="J117" s="114" t="s">
        <v>128</v>
      </c>
      <c r="K117" s="287" t="s">
        <v>275</v>
      </c>
      <c r="L117" s="287"/>
      <c r="M117" s="287"/>
      <c r="N117" s="287"/>
      <c r="O117" s="287"/>
      <c r="P117" s="288"/>
      <c r="Q117" s="114" t="s">
        <v>128</v>
      </c>
      <c r="R117" s="287" t="s">
        <v>276</v>
      </c>
      <c r="S117" s="287"/>
      <c r="T117" s="287"/>
      <c r="U117" s="287"/>
      <c r="V117" s="287"/>
      <c r="W117" s="288"/>
      <c r="X117" s="334" t="s">
        <v>438</v>
      </c>
      <c r="Y117" s="335"/>
      <c r="Z117" s="335"/>
      <c r="AA117" s="335"/>
      <c r="AB117" s="336"/>
      <c r="AH117" s="251"/>
      <c r="AI117" s="252"/>
      <c r="AJ117" s="358" t="s">
        <v>437</v>
      </c>
      <c r="AK117" s="358"/>
      <c r="AL117" s="358"/>
      <c r="AM117" s="358"/>
      <c r="AN117" s="358"/>
      <c r="AO117" s="359"/>
      <c r="AP117" s="114" t="s">
        <v>128</v>
      </c>
      <c r="AQ117" s="287" t="s">
        <v>275</v>
      </c>
      <c r="AR117" s="287"/>
      <c r="AS117" s="287"/>
      <c r="AT117" s="287"/>
      <c r="AU117" s="287"/>
      <c r="AV117" s="288"/>
      <c r="AW117" s="114" t="s">
        <v>128</v>
      </c>
      <c r="AX117" s="287" t="s">
        <v>276</v>
      </c>
      <c r="AY117" s="287"/>
      <c r="AZ117" s="287"/>
      <c r="BA117" s="287"/>
      <c r="BB117" s="287"/>
      <c r="BC117" s="288"/>
      <c r="BD117" s="334" t="s">
        <v>438</v>
      </c>
      <c r="BE117" s="335"/>
      <c r="BF117" s="335"/>
      <c r="BG117" s="335"/>
      <c r="BH117" s="336"/>
    </row>
    <row r="118" spans="2:60" x14ac:dyDescent="0.3">
      <c r="B118" s="253"/>
      <c r="C118" s="254"/>
      <c r="D118" s="399" t="s">
        <v>439</v>
      </c>
      <c r="E118" s="399"/>
      <c r="F118" s="399"/>
      <c r="G118" s="399"/>
      <c r="H118" s="399"/>
      <c r="I118" s="400"/>
      <c r="J118" s="114" t="s">
        <v>128</v>
      </c>
      <c r="K118" s="287" t="s">
        <v>275</v>
      </c>
      <c r="L118" s="287"/>
      <c r="M118" s="287"/>
      <c r="N118" s="287"/>
      <c r="O118" s="287"/>
      <c r="P118" s="288"/>
      <c r="Q118" s="114" t="s">
        <v>128</v>
      </c>
      <c r="R118" s="287" t="s">
        <v>276</v>
      </c>
      <c r="S118" s="287"/>
      <c r="T118" s="287"/>
      <c r="U118" s="287"/>
      <c r="V118" s="287"/>
      <c r="W118" s="288"/>
      <c r="X118" s="334" t="s">
        <v>438</v>
      </c>
      <c r="Y118" s="335"/>
      <c r="Z118" s="335"/>
      <c r="AA118" s="335"/>
      <c r="AB118" s="336"/>
      <c r="AH118" s="253"/>
      <c r="AI118" s="254"/>
      <c r="AJ118" s="399" t="s">
        <v>439</v>
      </c>
      <c r="AK118" s="399"/>
      <c r="AL118" s="399"/>
      <c r="AM118" s="399"/>
      <c r="AN118" s="399"/>
      <c r="AO118" s="400"/>
      <c r="AP118" s="114" t="s">
        <v>128</v>
      </c>
      <c r="AQ118" s="287" t="s">
        <v>275</v>
      </c>
      <c r="AR118" s="287"/>
      <c r="AS118" s="287"/>
      <c r="AT118" s="287"/>
      <c r="AU118" s="287"/>
      <c r="AV118" s="288"/>
      <c r="AW118" s="114" t="s">
        <v>128</v>
      </c>
      <c r="AX118" s="287" t="s">
        <v>276</v>
      </c>
      <c r="AY118" s="287"/>
      <c r="AZ118" s="287"/>
      <c r="BA118" s="287"/>
      <c r="BB118" s="287"/>
      <c r="BC118" s="288"/>
      <c r="BD118" s="334" t="s">
        <v>438</v>
      </c>
      <c r="BE118" s="335"/>
      <c r="BF118" s="335"/>
      <c r="BG118" s="335"/>
      <c r="BH118" s="336"/>
    </row>
    <row r="119" spans="2:60" ht="5.0999999999999996" customHeight="1" x14ac:dyDescent="0.3">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15"/>
    </row>
    <row r="120" spans="2:60" x14ac:dyDescent="0.3">
      <c r="B120" s="290" t="s">
        <v>440</v>
      </c>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H120" s="561" t="s">
        <v>440</v>
      </c>
      <c r="AI120" s="561"/>
      <c r="AJ120" s="561"/>
      <c r="AK120" s="561"/>
      <c r="AL120" s="561"/>
      <c r="AM120" s="561"/>
      <c r="AN120" s="561"/>
      <c r="AO120" s="561"/>
      <c r="AP120" s="561"/>
      <c r="AQ120" s="561"/>
      <c r="AR120" s="561"/>
      <c r="AS120" s="561"/>
      <c r="AT120" s="561"/>
      <c r="AU120" s="561"/>
      <c r="AV120" s="561"/>
      <c r="AW120" s="561"/>
      <c r="AX120" s="561"/>
      <c r="AY120" s="561"/>
      <c r="AZ120" s="561"/>
      <c r="BA120" s="561"/>
      <c r="BB120" s="561"/>
      <c r="BC120" s="561"/>
      <c r="BD120" s="561"/>
      <c r="BE120" s="561"/>
      <c r="BF120" s="561"/>
      <c r="BG120" s="561"/>
      <c r="BH120" s="561"/>
    </row>
    <row r="121" spans="2:60" x14ac:dyDescent="0.3">
      <c r="B121" s="367" t="s">
        <v>441</v>
      </c>
      <c r="C121" s="368"/>
      <c r="D121" s="349" t="s">
        <v>442</v>
      </c>
      <c r="E121" s="350"/>
      <c r="F121" s="350"/>
      <c r="G121" s="350"/>
      <c r="H121" s="350"/>
      <c r="I121" s="350"/>
      <c r="J121" s="373" t="s">
        <v>128</v>
      </c>
      <c r="K121" s="374"/>
      <c r="L121" s="377" t="s">
        <v>443</v>
      </c>
      <c r="M121" s="378"/>
      <c r="N121" s="378"/>
      <c r="O121" s="378"/>
      <c r="P121" s="379"/>
      <c r="Q121" s="261" t="s">
        <v>128</v>
      </c>
      <c r="R121" s="262"/>
      <c r="S121" s="377" t="s">
        <v>444</v>
      </c>
      <c r="T121" s="378"/>
      <c r="U121" s="378"/>
      <c r="V121" s="378"/>
      <c r="W121" s="379"/>
      <c r="X121" s="382" t="s">
        <v>445</v>
      </c>
      <c r="Y121" s="383"/>
      <c r="Z121" s="383"/>
      <c r="AA121" s="383"/>
      <c r="AB121" s="384"/>
      <c r="AH121" s="367" t="s">
        <v>441</v>
      </c>
      <c r="AI121" s="368"/>
      <c r="AJ121" s="349" t="s">
        <v>442</v>
      </c>
      <c r="AK121" s="350"/>
      <c r="AL121" s="350"/>
      <c r="AM121" s="350"/>
      <c r="AN121" s="350"/>
      <c r="AO121" s="350"/>
      <c r="AP121" s="373" t="s">
        <v>128</v>
      </c>
      <c r="AQ121" s="374"/>
      <c r="AR121" s="377" t="s">
        <v>443</v>
      </c>
      <c r="AS121" s="378"/>
      <c r="AT121" s="378"/>
      <c r="AU121" s="378"/>
      <c r="AV121" s="379"/>
      <c r="AW121" s="261" t="s">
        <v>128</v>
      </c>
      <c r="AX121" s="262"/>
      <c r="AY121" s="377" t="s">
        <v>444</v>
      </c>
      <c r="AZ121" s="378"/>
      <c r="BA121" s="378"/>
      <c r="BB121" s="378"/>
      <c r="BC121" s="379"/>
      <c r="BD121" s="382" t="s">
        <v>445</v>
      </c>
      <c r="BE121" s="383"/>
      <c r="BF121" s="383"/>
      <c r="BG121" s="383"/>
      <c r="BH121" s="384"/>
    </row>
    <row r="122" spans="2:60" x14ac:dyDescent="0.3">
      <c r="B122" s="369"/>
      <c r="C122" s="370"/>
      <c r="D122" s="297"/>
      <c r="E122" s="351"/>
      <c r="F122" s="351"/>
      <c r="G122" s="351"/>
      <c r="H122" s="351"/>
      <c r="I122" s="351"/>
      <c r="J122" s="375"/>
      <c r="K122" s="376"/>
      <c r="L122" s="380"/>
      <c r="M122" s="380"/>
      <c r="N122" s="380"/>
      <c r="O122" s="380"/>
      <c r="P122" s="381"/>
      <c r="Q122" s="261"/>
      <c r="R122" s="262"/>
      <c r="S122" s="380"/>
      <c r="T122" s="380"/>
      <c r="U122" s="380"/>
      <c r="V122" s="380"/>
      <c r="W122" s="381"/>
      <c r="X122" s="385"/>
      <c r="Y122" s="386"/>
      <c r="Z122" s="386"/>
      <c r="AA122" s="386"/>
      <c r="AB122" s="387"/>
      <c r="AH122" s="369"/>
      <c r="AI122" s="370"/>
      <c r="AJ122" s="297"/>
      <c r="AK122" s="351"/>
      <c r="AL122" s="351"/>
      <c r="AM122" s="351"/>
      <c r="AN122" s="351"/>
      <c r="AO122" s="351"/>
      <c r="AP122" s="375"/>
      <c r="AQ122" s="376"/>
      <c r="AR122" s="380"/>
      <c r="AS122" s="380"/>
      <c r="AT122" s="380"/>
      <c r="AU122" s="380"/>
      <c r="AV122" s="381"/>
      <c r="AW122" s="261"/>
      <c r="AX122" s="262"/>
      <c r="AY122" s="380"/>
      <c r="AZ122" s="380"/>
      <c r="BA122" s="380"/>
      <c r="BB122" s="380"/>
      <c r="BC122" s="381"/>
      <c r="BD122" s="385"/>
      <c r="BE122" s="386"/>
      <c r="BF122" s="386"/>
      <c r="BG122" s="386"/>
      <c r="BH122" s="387"/>
    </row>
    <row r="123" spans="2:60" ht="3.75" customHeight="1" x14ac:dyDescent="0.3">
      <c r="B123" s="369"/>
      <c r="C123" s="370"/>
      <c r="D123" s="388"/>
      <c r="E123" s="389"/>
      <c r="F123" s="389"/>
      <c r="G123" s="389"/>
      <c r="H123" s="389"/>
      <c r="I123" s="389"/>
      <c r="J123" s="389"/>
      <c r="K123" s="389"/>
      <c r="L123" s="389"/>
      <c r="M123" s="389"/>
      <c r="N123" s="389"/>
      <c r="O123" s="389"/>
      <c r="P123" s="389"/>
      <c r="Q123" s="389"/>
      <c r="R123" s="389"/>
      <c r="S123" s="389"/>
      <c r="T123" s="389"/>
      <c r="U123" s="389"/>
      <c r="V123" s="389"/>
      <c r="W123" s="389"/>
      <c r="X123" s="389"/>
      <c r="Y123" s="389"/>
      <c r="Z123" s="389"/>
      <c r="AA123" s="389"/>
      <c r="AB123" s="389"/>
      <c r="AH123" s="369"/>
      <c r="AI123" s="370"/>
      <c r="AJ123" s="388"/>
      <c r="AK123" s="389"/>
      <c r="AL123" s="389"/>
      <c r="AM123" s="389"/>
      <c r="AN123" s="389"/>
      <c r="AO123" s="389"/>
      <c r="AP123" s="389"/>
      <c r="AQ123" s="389"/>
      <c r="AR123" s="389"/>
      <c r="AS123" s="389"/>
      <c r="AT123" s="389"/>
      <c r="AU123" s="389"/>
      <c r="AV123" s="389"/>
      <c r="AW123" s="389"/>
      <c r="AX123" s="389"/>
      <c r="AY123" s="389"/>
      <c r="AZ123" s="389"/>
      <c r="BA123" s="389"/>
      <c r="BB123" s="389"/>
      <c r="BC123" s="389"/>
      <c r="BD123" s="389"/>
      <c r="BE123" s="389"/>
      <c r="BF123" s="389"/>
      <c r="BG123" s="389"/>
      <c r="BH123" s="389"/>
    </row>
    <row r="124" spans="2:60" x14ac:dyDescent="0.3">
      <c r="B124" s="369"/>
      <c r="C124" s="370"/>
      <c r="D124" s="390" t="s">
        <v>446</v>
      </c>
      <c r="E124" s="391"/>
      <c r="F124" s="391"/>
      <c r="G124" s="391"/>
      <c r="H124" s="362" t="s">
        <v>447</v>
      </c>
      <c r="I124" s="363"/>
      <c r="J124" s="363"/>
      <c r="K124" s="363"/>
      <c r="L124" s="363"/>
      <c r="M124" s="363"/>
      <c r="N124" s="363"/>
      <c r="O124" s="363"/>
      <c r="P124" s="363"/>
      <c r="Q124" s="363"/>
      <c r="R124" s="363"/>
      <c r="S124" s="363"/>
      <c r="T124" s="363"/>
      <c r="U124" s="363"/>
      <c r="V124" s="363"/>
      <c r="W124" s="363"/>
      <c r="X124" s="363"/>
      <c r="Y124" s="363"/>
      <c r="Z124" s="363"/>
      <c r="AA124" s="363"/>
      <c r="AB124" s="364"/>
      <c r="AH124" s="369"/>
      <c r="AI124" s="370"/>
      <c r="AJ124" s="390" t="s">
        <v>446</v>
      </c>
      <c r="AK124" s="391"/>
      <c r="AL124" s="391"/>
      <c r="AM124" s="391"/>
      <c r="AN124" s="362" t="s">
        <v>447</v>
      </c>
      <c r="AO124" s="363"/>
      <c r="AP124" s="363"/>
      <c r="AQ124" s="363"/>
      <c r="AR124" s="363"/>
      <c r="AS124" s="363"/>
      <c r="AT124" s="363"/>
      <c r="AU124" s="363"/>
      <c r="AV124" s="363"/>
      <c r="AW124" s="363"/>
      <c r="AX124" s="363"/>
      <c r="AY124" s="363"/>
      <c r="AZ124" s="363"/>
      <c r="BA124" s="363"/>
      <c r="BB124" s="363"/>
      <c r="BC124" s="363"/>
      <c r="BD124" s="363"/>
      <c r="BE124" s="363"/>
      <c r="BF124" s="363"/>
      <c r="BG124" s="363"/>
      <c r="BH124" s="364"/>
    </row>
    <row r="125" spans="2:60" x14ac:dyDescent="0.3">
      <c r="B125" s="369"/>
      <c r="C125" s="370"/>
      <c r="D125" s="392"/>
      <c r="E125" s="365"/>
      <c r="F125" s="365"/>
      <c r="G125" s="365"/>
      <c r="H125" s="365" t="s">
        <v>448</v>
      </c>
      <c r="I125" s="365"/>
      <c r="J125" s="365"/>
      <c r="K125" s="365" t="s">
        <v>449</v>
      </c>
      <c r="L125" s="365"/>
      <c r="M125" s="365"/>
      <c r="N125" s="365" t="s">
        <v>450</v>
      </c>
      <c r="O125" s="365"/>
      <c r="P125" s="365"/>
      <c r="Q125" s="365" t="s">
        <v>451</v>
      </c>
      <c r="R125" s="365"/>
      <c r="S125" s="365"/>
      <c r="T125" s="365" t="s">
        <v>452</v>
      </c>
      <c r="U125" s="365"/>
      <c r="V125" s="365"/>
      <c r="W125" s="365" t="s">
        <v>453</v>
      </c>
      <c r="X125" s="365"/>
      <c r="Y125" s="365"/>
      <c r="Z125" s="365" t="s">
        <v>454</v>
      </c>
      <c r="AA125" s="365"/>
      <c r="AB125" s="366"/>
      <c r="AH125" s="369"/>
      <c r="AI125" s="370"/>
      <c r="AJ125" s="392"/>
      <c r="AK125" s="365"/>
      <c r="AL125" s="365"/>
      <c r="AM125" s="365"/>
      <c r="AN125" s="365" t="s">
        <v>448</v>
      </c>
      <c r="AO125" s="365"/>
      <c r="AP125" s="365"/>
      <c r="AQ125" s="365" t="s">
        <v>449</v>
      </c>
      <c r="AR125" s="365"/>
      <c r="AS125" s="365"/>
      <c r="AT125" s="365" t="s">
        <v>450</v>
      </c>
      <c r="AU125" s="365"/>
      <c r="AV125" s="365"/>
      <c r="AW125" s="365" t="s">
        <v>451</v>
      </c>
      <c r="AX125" s="365"/>
      <c r="AY125" s="365"/>
      <c r="AZ125" s="365" t="s">
        <v>452</v>
      </c>
      <c r="BA125" s="365"/>
      <c r="BB125" s="365"/>
      <c r="BC125" s="365" t="s">
        <v>453</v>
      </c>
      <c r="BD125" s="365"/>
      <c r="BE125" s="365"/>
      <c r="BF125" s="365" t="s">
        <v>454</v>
      </c>
      <c r="BG125" s="365"/>
      <c r="BH125" s="366"/>
    </row>
    <row r="126" spans="2:60" x14ac:dyDescent="0.3">
      <c r="B126" s="369"/>
      <c r="C126" s="370"/>
      <c r="D126" s="357" t="s">
        <v>455</v>
      </c>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53"/>
      <c r="AH126" s="369"/>
      <c r="AI126" s="370"/>
      <c r="AJ126" s="357" t="s">
        <v>455</v>
      </c>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3"/>
    </row>
    <row r="127" spans="2:60" x14ac:dyDescent="0.3">
      <c r="B127" s="369"/>
      <c r="C127" s="370"/>
      <c r="D127" s="357" t="s">
        <v>456</v>
      </c>
      <c r="E127" s="352"/>
      <c r="F127" s="352"/>
      <c r="G127" s="352"/>
      <c r="H127" s="352"/>
      <c r="I127" s="352"/>
      <c r="J127" s="352"/>
      <c r="K127" s="352"/>
      <c r="L127" s="352"/>
      <c r="M127" s="352"/>
      <c r="N127" s="352"/>
      <c r="O127" s="352"/>
      <c r="P127" s="352"/>
      <c r="Q127" s="352"/>
      <c r="R127" s="352"/>
      <c r="S127" s="352"/>
      <c r="T127" s="352"/>
      <c r="U127" s="352"/>
      <c r="V127" s="352"/>
      <c r="W127" s="352"/>
      <c r="X127" s="352"/>
      <c r="Y127" s="352"/>
      <c r="Z127" s="352"/>
      <c r="AA127" s="352"/>
      <c r="AB127" s="353"/>
      <c r="AH127" s="369"/>
      <c r="AI127" s="370"/>
      <c r="AJ127" s="357" t="s">
        <v>456</v>
      </c>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3"/>
    </row>
    <row r="128" spans="2:60" x14ac:dyDescent="0.3">
      <c r="B128" s="369"/>
      <c r="C128" s="370"/>
      <c r="D128" s="357" t="s">
        <v>457</v>
      </c>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3"/>
      <c r="AH128" s="369"/>
      <c r="AI128" s="370"/>
      <c r="AJ128" s="357" t="s">
        <v>457</v>
      </c>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3"/>
    </row>
    <row r="129" spans="2:60" x14ac:dyDescent="0.3">
      <c r="B129" s="369"/>
      <c r="C129" s="370"/>
      <c r="D129" s="357" t="s">
        <v>458</v>
      </c>
      <c r="E129" s="352"/>
      <c r="F129" s="352"/>
      <c r="G129" s="352"/>
      <c r="H129" s="352"/>
      <c r="I129" s="352"/>
      <c r="J129" s="352"/>
      <c r="K129" s="352"/>
      <c r="L129" s="352"/>
      <c r="M129" s="352"/>
      <c r="N129" s="352"/>
      <c r="O129" s="352"/>
      <c r="P129" s="352"/>
      <c r="Q129" s="352"/>
      <c r="R129" s="352"/>
      <c r="S129" s="352"/>
      <c r="T129" s="352"/>
      <c r="U129" s="352"/>
      <c r="V129" s="352"/>
      <c r="W129" s="352"/>
      <c r="X129" s="352"/>
      <c r="Y129" s="352"/>
      <c r="Z129" s="352"/>
      <c r="AA129" s="352"/>
      <c r="AB129" s="353"/>
      <c r="AH129" s="369"/>
      <c r="AI129" s="370"/>
      <c r="AJ129" s="357" t="s">
        <v>458</v>
      </c>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3"/>
    </row>
    <row r="130" spans="2:60" x14ac:dyDescent="0.3">
      <c r="B130" s="369"/>
      <c r="C130" s="370"/>
      <c r="D130" s="357" t="s">
        <v>459</v>
      </c>
      <c r="E130" s="352"/>
      <c r="F130" s="352"/>
      <c r="G130" s="352"/>
      <c r="H130" s="352"/>
      <c r="I130" s="352"/>
      <c r="J130" s="352"/>
      <c r="K130" s="352"/>
      <c r="L130" s="352"/>
      <c r="M130" s="352"/>
      <c r="N130" s="352"/>
      <c r="O130" s="352"/>
      <c r="P130" s="352"/>
      <c r="Q130" s="352"/>
      <c r="R130" s="352"/>
      <c r="S130" s="352"/>
      <c r="T130" s="352"/>
      <c r="U130" s="352"/>
      <c r="V130" s="352"/>
      <c r="W130" s="352"/>
      <c r="X130" s="352"/>
      <c r="Y130" s="352"/>
      <c r="Z130" s="352"/>
      <c r="AA130" s="352"/>
      <c r="AB130" s="353"/>
      <c r="AH130" s="369"/>
      <c r="AI130" s="370"/>
      <c r="AJ130" s="357" t="s">
        <v>459</v>
      </c>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3"/>
    </row>
    <row r="131" spans="2:60" x14ac:dyDescent="0.3">
      <c r="B131" s="369"/>
      <c r="C131" s="370"/>
      <c r="D131" s="354" t="s">
        <v>460</v>
      </c>
      <c r="E131" s="355"/>
      <c r="F131" s="355"/>
      <c r="G131" s="355"/>
      <c r="H131" s="355"/>
      <c r="I131" s="355"/>
      <c r="J131" s="355"/>
      <c r="K131" s="355"/>
      <c r="L131" s="355"/>
      <c r="M131" s="355"/>
      <c r="N131" s="355"/>
      <c r="O131" s="355"/>
      <c r="P131" s="355"/>
      <c r="Q131" s="355"/>
      <c r="R131" s="355"/>
      <c r="S131" s="355"/>
      <c r="T131" s="355"/>
      <c r="U131" s="355"/>
      <c r="V131" s="355"/>
      <c r="W131" s="355"/>
      <c r="X131" s="355"/>
      <c r="Y131" s="355"/>
      <c r="Z131" s="355"/>
      <c r="AA131" s="355"/>
      <c r="AB131" s="356"/>
      <c r="AH131" s="369"/>
      <c r="AI131" s="370"/>
      <c r="AJ131" s="354" t="s">
        <v>460</v>
      </c>
      <c r="AK131" s="355"/>
      <c r="AL131" s="355"/>
      <c r="AM131" s="355"/>
      <c r="AN131" s="355"/>
      <c r="AO131" s="355"/>
      <c r="AP131" s="355"/>
      <c r="AQ131" s="355"/>
      <c r="AR131" s="355"/>
      <c r="AS131" s="355"/>
      <c r="AT131" s="355"/>
      <c r="AU131" s="355"/>
      <c r="AV131" s="355"/>
      <c r="AW131" s="355"/>
      <c r="AX131" s="355"/>
      <c r="AY131" s="355"/>
      <c r="AZ131" s="355"/>
      <c r="BA131" s="355"/>
      <c r="BB131" s="355"/>
      <c r="BC131" s="355"/>
      <c r="BD131" s="355"/>
      <c r="BE131" s="355"/>
      <c r="BF131" s="355"/>
      <c r="BG131" s="355"/>
      <c r="BH131" s="356"/>
    </row>
    <row r="132" spans="2:60" ht="3.75" customHeight="1" x14ac:dyDescent="0.3">
      <c r="B132" s="369"/>
      <c r="C132" s="370"/>
      <c r="D132" s="388"/>
      <c r="E132" s="389"/>
      <c r="F132" s="389"/>
      <c r="G132" s="389"/>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H132" s="369"/>
      <c r="AI132" s="370"/>
      <c r="AJ132" s="388"/>
      <c r="AK132" s="389"/>
      <c r="AL132" s="389"/>
      <c r="AM132" s="389"/>
      <c r="AN132" s="389"/>
      <c r="AO132" s="389"/>
      <c r="AP132" s="389"/>
      <c r="AQ132" s="389"/>
      <c r="AR132" s="389"/>
      <c r="AS132" s="389"/>
      <c r="AT132" s="389"/>
      <c r="AU132" s="389"/>
      <c r="AV132" s="389"/>
      <c r="AW132" s="389"/>
      <c r="AX132" s="389"/>
      <c r="AY132" s="389"/>
      <c r="AZ132" s="389"/>
      <c r="BA132" s="389"/>
      <c r="BB132" s="389"/>
      <c r="BC132" s="389"/>
      <c r="BD132" s="389"/>
      <c r="BE132" s="389"/>
      <c r="BF132" s="389"/>
      <c r="BG132" s="389"/>
      <c r="BH132" s="389"/>
    </row>
    <row r="133" spans="2:60" x14ac:dyDescent="0.3">
      <c r="B133" s="369"/>
      <c r="C133" s="370"/>
      <c r="D133" s="349" t="s">
        <v>461</v>
      </c>
      <c r="E133" s="350"/>
      <c r="F133" s="350"/>
      <c r="G133" s="350"/>
      <c r="H133" s="350"/>
      <c r="I133" s="350"/>
      <c r="J133" s="271" t="s">
        <v>128</v>
      </c>
      <c r="K133" s="286"/>
      <c r="L133" s="287" t="s">
        <v>134</v>
      </c>
      <c r="M133" s="287"/>
      <c r="N133" s="287"/>
      <c r="O133" s="287"/>
      <c r="P133" s="288"/>
      <c r="Q133" s="261" t="s">
        <v>128</v>
      </c>
      <c r="R133" s="262"/>
      <c r="S133" s="287" t="s">
        <v>135</v>
      </c>
      <c r="T133" s="287"/>
      <c r="U133" s="287"/>
      <c r="V133" s="287"/>
      <c r="W133" s="288"/>
      <c r="X133" s="330" t="s">
        <v>462</v>
      </c>
      <c r="Y133" s="331"/>
      <c r="Z133" s="331"/>
      <c r="AA133" s="331"/>
      <c r="AB133" s="332"/>
      <c r="AH133" s="369"/>
      <c r="AI133" s="370"/>
      <c r="AJ133" s="349" t="s">
        <v>461</v>
      </c>
      <c r="AK133" s="350"/>
      <c r="AL133" s="350"/>
      <c r="AM133" s="350"/>
      <c r="AN133" s="350"/>
      <c r="AO133" s="350"/>
      <c r="AP133" s="271" t="s">
        <v>128</v>
      </c>
      <c r="AQ133" s="286"/>
      <c r="AR133" s="287" t="s">
        <v>134</v>
      </c>
      <c r="AS133" s="287"/>
      <c r="AT133" s="287"/>
      <c r="AU133" s="287"/>
      <c r="AV133" s="288"/>
      <c r="AW133" s="261" t="s">
        <v>128</v>
      </c>
      <c r="AX133" s="262"/>
      <c r="AY133" s="287" t="s">
        <v>135</v>
      </c>
      <c r="AZ133" s="287"/>
      <c r="BA133" s="287"/>
      <c r="BB133" s="287"/>
      <c r="BC133" s="288"/>
      <c r="BD133" s="330" t="s">
        <v>462</v>
      </c>
      <c r="BE133" s="331"/>
      <c r="BF133" s="331"/>
      <c r="BG133" s="331"/>
      <c r="BH133" s="332"/>
    </row>
    <row r="134" spans="2:60" x14ac:dyDescent="0.3">
      <c r="B134" s="369"/>
      <c r="C134" s="370"/>
      <c r="D134" s="297"/>
      <c r="E134" s="351"/>
      <c r="F134" s="351"/>
      <c r="G134" s="351"/>
      <c r="H134" s="351"/>
      <c r="I134" s="351"/>
      <c r="J134" s="334" t="s">
        <v>463</v>
      </c>
      <c r="K134" s="335"/>
      <c r="L134" s="335"/>
      <c r="M134" s="335"/>
      <c r="N134" s="335"/>
      <c r="O134" s="335"/>
      <c r="P134" s="335"/>
      <c r="Q134" s="335"/>
      <c r="R134" s="335"/>
      <c r="S134" s="335"/>
      <c r="T134" s="335"/>
      <c r="U134" s="335"/>
      <c r="V134" s="335"/>
      <c r="W134" s="336"/>
      <c r="X134" s="333"/>
      <c r="Y134" s="331"/>
      <c r="Z134" s="331"/>
      <c r="AA134" s="331"/>
      <c r="AB134" s="332"/>
      <c r="AH134" s="369"/>
      <c r="AI134" s="370"/>
      <c r="AJ134" s="297"/>
      <c r="AK134" s="351"/>
      <c r="AL134" s="351"/>
      <c r="AM134" s="351"/>
      <c r="AN134" s="351"/>
      <c r="AO134" s="351"/>
      <c r="AP134" s="334" t="s">
        <v>463</v>
      </c>
      <c r="AQ134" s="335"/>
      <c r="AR134" s="335"/>
      <c r="AS134" s="335"/>
      <c r="AT134" s="335"/>
      <c r="AU134" s="335"/>
      <c r="AV134" s="335"/>
      <c r="AW134" s="335"/>
      <c r="AX134" s="335"/>
      <c r="AY134" s="335"/>
      <c r="AZ134" s="335"/>
      <c r="BA134" s="335"/>
      <c r="BB134" s="335"/>
      <c r="BC134" s="336"/>
      <c r="BD134" s="333"/>
      <c r="BE134" s="331"/>
      <c r="BF134" s="331"/>
      <c r="BG134" s="331"/>
      <c r="BH134" s="332"/>
    </row>
    <row r="135" spans="2:60" x14ac:dyDescent="0.3">
      <c r="B135" s="369"/>
      <c r="C135" s="370"/>
      <c r="D135" s="293" t="s">
        <v>464</v>
      </c>
      <c r="E135" s="294"/>
      <c r="F135" s="294"/>
      <c r="G135" s="294"/>
      <c r="H135" s="294"/>
      <c r="I135" s="295"/>
      <c r="J135" s="271" t="s">
        <v>128</v>
      </c>
      <c r="K135" s="286"/>
      <c r="L135" s="287" t="s">
        <v>134</v>
      </c>
      <c r="M135" s="287"/>
      <c r="N135" s="287"/>
      <c r="O135" s="287"/>
      <c r="P135" s="288"/>
      <c r="Q135" s="261" t="s">
        <v>128</v>
      </c>
      <c r="R135" s="262"/>
      <c r="S135" s="287" t="s">
        <v>135</v>
      </c>
      <c r="T135" s="287"/>
      <c r="U135" s="287"/>
      <c r="V135" s="287"/>
      <c r="W135" s="288"/>
      <c r="X135" s="330" t="s">
        <v>465</v>
      </c>
      <c r="Y135" s="331"/>
      <c r="Z135" s="331"/>
      <c r="AA135" s="331"/>
      <c r="AB135" s="332"/>
      <c r="AH135" s="369"/>
      <c r="AI135" s="370"/>
      <c r="AJ135" s="293" t="s">
        <v>464</v>
      </c>
      <c r="AK135" s="294"/>
      <c r="AL135" s="294"/>
      <c r="AM135" s="294"/>
      <c r="AN135" s="294"/>
      <c r="AO135" s="295"/>
      <c r="AP135" s="271" t="s">
        <v>128</v>
      </c>
      <c r="AQ135" s="286"/>
      <c r="AR135" s="287" t="s">
        <v>134</v>
      </c>
      <c r="AS135" s="287"/>
      <c r="AT135" s="287"/>
      <c r="AU135" s="287"/>
      <c r="AV135" s="288"/>
      <c r="AW135" s="261" t="s">
        <v>128</v>
      </c>
      <c r="AX135" s="262"/>
      <c r="AY135" s="287" t="s">
        <v>135</v>
      </c>
      <c r="AZ135" s="287"/>
      <c r="BA135" s="287"/>
      <c r="BB135" s="287"/>
      <c r="BC135" s="288"/>
      <c r="BD135" s="330" t="s">
        <v>465</v>
      </c>
      <c r="BE135" s="331"/>
      <c r="BF135" s="331"/>
      <c r="BG135" s="331"/>
      <c r="BH135" s="332"/>
    </row>
    <row r="136" spans="2:60" x14ac:dyDescent="0.3">
      <c r="B136" s="369"/>
      <c r="C136" s="370"/>
      <c r="D136" s="296"/>
      <c r="E136" s="296"/>
      <c r="F136" s="296"/>
      <c r="G136" s="296"/>
      <c r="H136" s="296"/>
      <c r="I136" s="297"/>
      <c r="J136" s="334" t="s">
        <v>466</v>
      </c>
      <c r="K136" s="335"/>
      <c r="L136" s="335"/>
      <c r="M136" s="335"/>
      <c r="N136" s="335"/>
      <c r="O136" s="335"/>
      <c r="P136" s="335"/>
      <c r="Q136" s="335"/>
      <c r="R136" s="335"/>
      <c r="S136" s="335"/>
      <c r="T136" s="335"/>
      <c r="U136" s="335"/>
      <c r="V136" s="335"/>
      <c r="W136" s="336"/>
      <c r="X136" s="333"/>
      <c r="Y136" s="331"/>
      <c r="Z136" s="331"/>
      <c r="AA136" s="331"/>
      <c r="AB136" s="332"/>
      <c r="AH136" s="369"/>
      <c r="AI136" s="370"/>
      <c r="AJ136" s="296"/>
      <c r="AK136" s="296"/>
      <c r="AL136" s="296"/>
      <c r="AM136" s="296"/>
      <c r="AN136" s="296"/>
      <c r="AO136" s="297"/>
      <c r="AP136" s="334" t="s">
        <v>466</v>
      </c>
      <c r="AQ136" s="335"/>
      <c r="AR136" s="335"/>
      <c r="AS136" s="335"/>
      <c r="AT136" s="335"/>
      <c r="AU136" s="335"/>
      <c r="AV136" s="335"/>
      <c r="AW136" s="335"/>
      <c r="AX136" s="335"/>
      <c r="AY136" s="335"/>
      <c r="AZ136" s="335"/>
      <c r="BA136" s="335"/>
      <c r="BB136" s="335"/>
      <c r="BC136" s="336"/>
      <c r="BD136" s="333"/>
      <c r="BE136" s="331"/>
      <c r="BF136" s="331"/>
      <c r="BG136" s="331"/>
      <c r="BH136" s="332"/>
    </row>
    <row r="137" spans="2:60" x14ac:dyDescent="0.3">
      <c r="B137" s="369"/>
      <c r="C137" s="370"/>
      <c r="D137" s="293" t="s">
        <v>467</v>
      </c>
      <c r="E137" s="294"/>
      <c r="F137" s="294"/>
      <c r="G137" s="294"/>
      <c r="H137" s="294"/>
      <c r="I137" s="295"/>
      <c r="J137" s="271" t="s">
        <v>128</v>
      </c>
      <c r="K137" s="286"/>
      <c r="L137" s="287" t="s">
        <v>134</v>
      </c>
      <c r="M137" s="287"/>
      <c r="N137" s="287"/>
      <c r="O137" s="287"/>
      <c r="P137" s="288"/>
      <c r="Q137" s="261" t="s">
        <v>128</v>
      </c>
      <c r="R137" s="262"/>
      <c r="S137" s="287" t="s">
        <v>135</v>
      </c>
      <c r="T137" s="287"/>
      <c r="U137" s="287"/>
      <c r="V137" s="287"/>
      <c r="W137" s="288"/>
      <c r="X137" s="330" t="s">
        <v>468</v>
      </c>
      <c r="Y137" s="331"/>
      <c r="Z137" s="331"/>
      <c r="AA137" s="331"/>
      <c r="AB137" s="332"/>
      <c r="AH137" s="369"/>
      <c r="AI137" s="370"/>
      <c r="AJ137" s="293" t="s">
        <v>467</v>
      </c>
      <c r="AK137" s="294"/>
      <c r="AL137" s="294"/>
      <c r="AM137" s="294"/>
      <c r="AN137" s="294"/>
      <c r="AO137" s="295"/>
      <c r="AP137" s="271" t="s">
        <v>128</v>
      </c>
      <c r="AQ137" s="286"/>
      <c r="AR137" s="287" t="s">
        <v>134</v>
      </c>
      <c r="AS137" s="287"/>
      <c r="AT137" s="287"/>
      <c r="AU137" s="287"/>
      <c r="AV137" s="288"/>
      <c r="AW137" s="261" t="s">
        <v>128</v>
      </c>
      <c r="AX137" s="262"/>
      <c r="AY137" s="287" t="s">
        <v>135</v>
      </c>
      <c r="AZ137" s="287"/>
      <c r="BA137" s="287"/>
      <c r="BB137" s="287"/>
      <c r="BC137" s="288"/>
      <c r="BD137" s="330" t="s">
        <v>468</v>
      </c>
      <c r="BE137" s="331"/>
      <c r="BF137" s="331"/>
      <c r="BG137" s="331"/>
      <c r="BH137" s="332"/>
    </row>
    <row r="138" spans="2:60" x14ac:dyDescent="0.3">
      <c r="B138" s="369"/>
      <c r="C138" s="370"/>
      <c r="D138" s="296"/>
      <c r="E138" s="296"/>
      <c r="F138" s="296"/>
      <c r="G138" s="296"/>
      <c r="H138" s="296"/>
      <c r="I138" s="297"/>
      <c r="J138" s="334" t="s">
        <v>466</v>
      </c>
      <c r="K138" s="335"/>
      <c r="L138" s="335"/>
      <c r="M138" s="335"/>
      <c r="N138" s="335"/>
      <c r="O138" s="335"/>
      <c r="P138" s="335"/>
      <c r="Q138" s="335"/>
      <c r="R138" s="335"/>
      <c r="S138" s="335"/>
      <c r="T138" s="335"/>
      <c r="U138" s="335"/>
      <c r="V138" s="335"/>
      <c r="W138" s="336"/>
      <c r="X138" s="333"/>
      <c r="Y138" s="331"/>
      <c r="Z138" s="331"/>
      <c r="AA138" s="331"/>
      <c r="AB138" s="332"/>
      <c r="AH138" s="369"/>
      <c r="AI138" s="370"/>
      <c r="AJ138" s="296"/>
      <c r="AK138" s="296"/>
      <c r="AL138" s="296"/>
      <c r="AM138" s="296"/>
      <c r="AN138" s="296"/>
      <c r="AO138" s="297"/>
      <c r="AP138" s="334" t="s">
        <v>466</v>
      </c>
      <c r="AQ138" s="335"/>
      <c r="AR138" s="335"/>
      <c r="AS138" s="335"/>
      <c r="AT138" s="335"/>
      <c r="AU138" s="335"/>
      <c r="AV138" s="335"/>
      <c r="AW138" s="335"/>
      <c r="AX138" s="335"/>
      <c r="AY138" s="335"/>
      <c r="AZ138" s="335"/>
      <c r="BA138" s="335"/>
      <c r="BB138" s="335"/>
      <c r="BC138" s="336"/>
      <c r="BD138" s="333"/>
      <c r="BE138" s="331"/>
      <c r="BF138" s="331"/>
      <c r="BG138" s="331"/>
      <c r="BH138" s="332"/>
    </row>
    <row r="139" spans="2:60" x14ac:dyDescent="0.3">
      <c r="B139" s="371"/>
      <c r="C139" s="372"/>
      <c r="D139" s="345" t="s">
        <v>469</v>
      </c>
      <c r="E139" s="345"/>
      <c r="F139" s="345"/>
      <c r="G139" s="345"/>
      <c r="H139" s="345"/>
      <c r="I139" s="346"/>
      <c r="J139" s="271" t="s">
        <v>128</v>
      </c>
      <c r="K139" s="286"/>
      <c r="L139" s="287" t="s">
        <v>134</v>
      </c>
      <c r="M139" s="287"/>
      <c r="N139" s="287"/>
      <c r="O139" s="287"/>
      <c r="P139" s="288"/>
      <c r="Q139" s="261" t="s">
        <v>128</v>
      </c>
      <c r="R139" s="262"/>
      <c r="S139" s="287" t="s">
        <v>135</v>
      </c>
      <c r="T139" s="287"/>
      <c r="U139" s="287"/>
      <c r="V139" s="287"/>
      <c r="W139" s="288"/>
      <c r="X139" s="291"/>
      <c r="Y139" s="292"/>
      <c r="Z139" s="292"/>
      <c r="AA139" s="292"/>
      <c r="AB139" s="292"/>
      <c r="AH139" s="371"/>
      <c r="AI139" s="372"/>
      <c r="AJ139" s="345" t="s">
        <v>469</v>
      </c>
      <c r="AK139" s="345"/>
      <c r="AL139" s="345"/>
      <c r="AM139" s="345"/>
      <c r="AN139" s="345"/>
      <c r="AO139" s="346"/>
      <c r="AP139" s="271" t="s">
        <v>128</v>
      </c>
      <c r="AQ139" s="286"/>
      <c r="AR139" s="287" t="s">
        <v>134</v>
      </c>
      <c r="AS139" s="287"/>
      <c r="AT139" s="287"/>
      <c r="AU139" s="287"/>
      <c r="AV139" s="288"/>
      <c r="AW139" s="261" t="s">
        <v>128</v>
      </c>
      <c r="AX139" s="262"/>
      <c r="AY139" s="287" t="s">
        <v>135</v>
      </c>
      <c r="AZ139" s="287"/>
      <c r="BA139" s="287"/>
      <c r="BB139" s="287"/>
      <c r="BC139" s="288"/>
      <c r="BD139" s="291"/>
      <c r="BE139" s="292"/>
      <c r="BF139" s="292"/>
      <c r="BG139" s="292"/>
      <c r="BH139" s="292"/>
    </row>
    <row r="140" spans="2:60" ht="5.0999999999999996" customHeight="1" x14ac:dyDescent="0.3">
      <c r="B140" s="115"/>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row>
    <row r="141" spans="2:60" x14ac:dyDescent="0.3">
      <c r="B141" s="501" t="s">
        <v>779</v>
      </c>
      <c r="C141" s="501"/>
      <c r="D141" s="501"/>
      <c r="E141" s="501"/>
      <c r="F141" s="501"/>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c r="AH141" s="562" t="s">
        <v>779</v>
      </c>
      <c r="AI141" s="562"/>
      <c r="AJ141" s="562"/>
      <c r="AK141" s="562"/>
      <c r="AL141" s="562"/>
      <c r="AM141" s="562"/>
      <c r="AN141" s="562"/>
      <c r="AO141" s="562"/>
      <c r="AP141" s="562"/>
      <c r="AQ141" s="562"/>
      <c r="AR141" s="562"/>
      <c r="AS141" s="562"/>
      <c r="AT141" s="562"/>
      <c r="AU141" s="562"/>
      <c r="AV141" s="562"/>
      <c r="AW141" s="562"/>
      <c r="AX141" s="562"/>
      <c r="AY141" s="562"/>
      <c r="AZ141" s="562"/>
      <c r="BA141" s="562"/>
      <c r="BB141" s="562"/>
      <c r="BC141" s="562"/>
      <c r="BD141" s="562"/>
      <c r="BE141" s="562"/>
      <c r="BF141" s="562"/>
      <c r="BG141" s="562"/>
      <c r="BH141" s="562"/>
    </row>
    <row r="142" spans="2:60" x14ac:dyDescent="0.3">
      <c r="B142" s="337" t="s">
        <v>416</v>
      </c>
      <c r="C142" s="338"/>
      <c r="D142" s="285" t="s">
        <v>470</v>
      </c>
      <c r="E142" s="285"/>
      <c r="F142" s="285"/>
      <c r="G142" s="285"/>
      <c r="H142" s="285"/>
      <c r="I142" s="285"/>
      <c r="J142" s="271" t="s">
        <v>128</v>
      </c>
      <c r="K142" s="286"/>
      <c r="L142" s="287" t="s">
        <v>134</v>
      </c>
      <c r="M142" s="287"/>
      <c r="N142" s="287"/>
      <c r="O142" s="287"/>
      <c r="P142" s="288"/>
      <c r="Q142" s="261" t="s">
        <v>128</v>
      </c>
      <c r="R142" s="262"/>
      <c r="S142" s="287" t="s">
        <v>135</v>
      </c>
      <c r="T142" s="287"/>
      <c r="U142" s="287"/>
      <c r="V142" s="287"/>
      <c r="W142" s="288"/>
      <c r="X142" s="347"/>
      <c r="Y142" s="348"/>
      <c r="Z142" s="348"/>
      <c r="AA142" s="348"/>
      <c r="AB142" s="348"/>
      <c r="AH142" s="337" t="s">
        <v>416</v>
      </c>
      <c r="AI142" s="338"/>
      <c r="AJ142" s="285" t="s">
        <v>470</v>
      </c>
      <c r="AK142" s="285"/>
      <c r="AL142" s="285"/>
      <c r="AM142" s="285"/>
      <c r="AN142" s="285"/>
      <c r="AO142" s="285"/>
      <c r="AP142" s="271" t="s">
        <v>128</v>
      </c>
      <c r="AQ142" s="286"/>
      <c r="AR142" s="287" t="s">
        <v>134</v>
      </c>
      <c r="AS142" s="287"/>
      <c r="AT142" s="287"/>
      <c r="AU142" s="287"/>
      <c r="AV142" s="288"/>
      <c r="AW142" s="261" t="s">
        <v>128</v>
      </c>
      <c r="AX142" s="262"/>
      <c r="AY142" s="287" t="s">
        <v>135</v>
      </c>
      <c r="AZ142" s="287"/>
      <c r="BA142" s="287"/>
      <c r="BB142" s="287"/>
      <c r="BC142" s="288"/>
      <c r="BD142" s="347"/>
      <c r="BE142" s="348"/>
      <c r="BF142" s="348"/>
      <c r="BG142" s="348"/>
      <c r="BH142" s="348"/>
    </row>
    <row r="143" spans="2:60" x14ac:dyDescent="0.3">
      <c r="B143" s="338"/>
      <c r="C143" s="338"/>
      <c r="D143" s="285" t="s">
        <v>471</v>
      </c>
      <c r="E143" s="285"/>
      <c r="F143" s="285"/>
      <c r="G143" s="285"/>
      <c r="H143" s="285"/>
      <c r="I143" s="285"/>
      <c r="J143" s="271" t="s">
        <v>128</v>
      </c>
      <c r="K143" s="286"/>
      <c r="L143" s="287" t="s">
        <v>134</v>
      </c>
      <c r="M143" s="287"/>
      <c r="N143" s="287"/>
      <c r="O143" s="287"/>
      <c r="P143" s="288"/>
      <c r="Q143" s="261" t="s">
        <v>128</v>
      </c>
      <c r="R143" s="262"/>
      <c r="S143" s="287" t="s">
        <v>135</v>
      </c>
      <c r="T143" s="287"/>
      <c r="U143" s="287"/>
      <c r="V143" s="287"/>
      <c r="W143" s="288"/>
      <c r="X143" s="347"/>
      <c r="Y143" s="348"/>
      <c r="Z143" s="348"/>
      <c r="AA143" s="348"/>
      <c r="AB143" s="348"/>
      <c r="AH143" s="338"/>
      <c r="AI143" s="338"/>
      <c r="AJ143" s="285" t="s">
        <v>471</v>
      </c>
      <c r="AK143" s="285"/>
      <c r="AL143" s="285"/>
      <c r="AM143" s="285"/>
      <c r="AN143" s="285"/>
      <c r="AO143" s="285"/>
      <c r="AP143" s="271" t="s">
        <v>128</v>
      </c>
      <c r="AQ143" s="286"/>
      <c r="AR143" s="287" t="s">
        <v>134</v>
      </c>
      <c r="AS143" s="287"/>
      <c r="AT143" s="287"/>
      <c r="AU143" s="287"/>
      <c r="AV143" s="288"/>
      <c r="AW143" s="261" t="s">
        <v>128</v>
      </c>
      <c r="AX143" s="262"/>
      <c r="AY143" s="287" t="s">
        <v>135</v>
      </c>
      <c r="AZ143" s="287"/>
      <c r="BA143" s="287"/>
      <c r="BB143" s="287"/>
      <c r="BC143" s="288"/>
      <c r="BD143" s="347"/>
      <c r="BE143" s="348"/>
      <c r="BF143" s="348"/>
      <c r="BG143" s="348"/>
      <c r="BH143" s="348"/>
    </row>
    <row r="144" spans="2:60" x14ac:dyDescent="0.3">
      <c r="B144" s="338"/>
      <c r="C144" s="338"/>
      <c r="D144" s="285" t="s">
        <v>472</v>
      </c>
      <c r="E144" s="285"/>
      <c r="F144" s="285"/>
      <c r="G144" s="285"/>
      <c r="H144" s="285"/>
      <c r="I144" s="285"/>
      <c r="J144" s="271" t="s">
        <v>128</v>
      </c>
      <c r="K144" s="286"/>
      <c r="L144" s="287" t="s">
        <v>134</v>
      </c>
      <c r="M144" s="287"/>
      <c r="N144" s="287"/>
      <c r="O144" s="287"/>
      <c r="P144" s="288"/>
      <c r="Q144" s="261" t="s">
        <v>128</v>
      </c>
      <c r="R144" s="262"/>
      <c r="S144" s="287" t="s">
        <v>135</v>
      </c>
      <c r="T144" s="287"/>
      <c r="U144" s="287"/>
      <c r="V144" s="287"/>
      <c r="W144" s="288"/>
      <c r="X144" s="347"/>
      <c r="Y144" s="348"/>
      <c r="Z144" s="348"/>
      <c r="AA144" s="348"/>
      <c r="AB144" s="348"/>
      <c r="AH144" s="338"/>
      <c r="AI144" s="338"/>
      <c r="AJ144" s="285" t="s">
        <v>472</v>
      </c>
      <c r="AK144" s="285"/>
      <c r="AL144" s="285"/>
      <c r="AM144" s="285"/>
      <c r="AN144" s="285"/>
      <c r="AO144" s="285"/>
      <c r="AP144" s="271" t="s">
        <v>128</v>
      </c>
      <c r="AQ144" s="286"/>
      <c r="AR144" s="287" t="s">
        <v>134</v>
      </c>
      <c r="AS144" s="287"/>
      <c r="AT144" s="287"/>
      <c r="AU144" s="287"/>
      <c r="AV144" s="288"/>
      <c r="AW144" s="261" t="s">
        <v>128</v>
      </c>
      <c r="AX144" s="262"/>
      <c r="AY144" s="287" t="s">
        <v>135</v>
      </c>
      <c r="AZ144" s="287"/>
      <c r="BA144" s="287"/>
      <c r="BB144" s="287"/>
      <c r="BC144" s="288"/>
      <c r="BD144" s="347"/>
      <c r="BE144" s="348"/>
      <c r="BF144" s="348"/>
      <c r="BG144" s="348"/>
      <c r="BH144" s="348"/>
    </row>
    <row r="145" spans="1:61" x14ac:dyDescent="0.3">
      <c r="B145" s="338"/>
      <c r="C145" s="338"/>
      <c r="D145" s="285" t="s">
        <v>473</v>
      </c>
      <c r="E145" s="285"/>
      <c r="F145" s="285"/>
      <c r="G145" s="285"/>
      <c r="H145" s="285"/>
      <c r="I145" s="285"/>
      <c r="J145" s="271" t="s">
        <v>128</v>
      </c>
      <c r="K145" s="286"/>
      <c r="L145" s="287" t="s">
        <v>134</v>
      </c>
      <c r="M145" s="287"/>
      <c r="N145" s="287"/>
      <c r="O145" s="287"/>
      <c r="P145" s="288"/>
      <c r="Q145" s="261" t="s">
        <v>128</v>
      </c>
      <c r="R145" s="262"/>
      <c r="S145" s="287" t="s">
        <v>135</v>
      </c>
      <c r="T145" s="287"/>
      <c r="U145" s="287"/>
      <c r="V145" s="287"/>
      <c r="W145" s="288"/>
      <c r="X145" s="347"/>
      <c r="Y145" s="348"/>
      <c r="Z145" s="348"/>
      <c r="AA145" s="348"/>
      <c r="AB145" s="348"/>
      <c r="AH145" s="338"/>
      <c r="AI145" s="338"/>
      <c r="AJ145" s="285" t="s">
        <v>473</v>
      </c>
      <c r="AK145" s="285"/>
      <c r="AL145" s="285"/>
      <c r="AM145" s="285"/>
      <c r="AN145" s="285"/>
      <c r="AO145" s="285"/>
      <c r="AP145" s="271" t="s">
        <v>128</v>
      </c>
      <c r="AQ145" s="286"/>
      <c r="AR145" s="287" t="s">
        <v>134</v>
      </c>
      <c r="AS145" s="287"/>
      <c r="AT145" s="287"/>
      <c r="AU145" s="287"/>
      <c r="AV145" s="288"/>
      <c r="AW145" s="261" t="s">
        <v>128</v>
      </c>
      <c r="AX145" s="262"/>
      <c r="AY145" s="287" t="s">
        <v>135</v>
      </c>
      <c r="AZ145" s="287"/>
      <c r="BA145" s="287"/>
      <c r="BB145" s="287"/>
      <c r="BC145" s="288"/>
      <c r="BD145" s="347"/>
      <c r="BE145" s="348"/>
      <c r="BF145" s="348"/>
      <c r="BG145" s="348"/>
      <c r="BH145" s="348"/>
    </row>
    <row r="146" spans="1:61" x14ac:dyDescent="0.3">
      <c r="B146" s="338"/>
      <c r="C146" s="338"/>
      <c r="D146" s="285" t="s">
        <v>474</v>
      </c>
      <c r="E146" s="285"/>
      <c r="F146" s="285"/>
      <c r="G146" s="285"/>
      <c r="H146" s="285"/>
      <c r="I146" s="285"/>
      <c r="J146" s="271" t="s">
        <v>128</v>
      </c>
      <c r="K146" s="286"/>
      <c r="L146" s="287" t="s">
        <v>134</v>
      </c>
      <c r="M146" s="287"/>
      <c r="N146" s="287"/>
      <c r="O146" s="287"/>
      <c r="P146" s="288"/>
      <c r="Q146" s="261" t="s">
        <v>128</v>
      </c>
      <c r="R146" s="262"/>
      <c r="S146" s="287" t="s">
        <v>135</v>
      </c>
      <c r="T146" s="287"/>
      <c r="U146" s="287"/>
      <c r="V146" s="287"/>
      <c r="W146" s="288"/>
      <c r="X146" s="347"/>
      <c r="Y146" s="348"/>
      <c r="Z146" s="348"/>
      <c r="AA146" s="348"/>
      <c r="AB146" s="348"/>
      <c r="AH146" s="338"/>
      <c r="AI146" s="338"/>
      <c r="AJ146" s="285" t="s">
        <v>474</v>
      </c>
      <c r="AK146" s="285"/>
      <c r="AL146" s="285"/>
      <c r="AM146" s="285"/>
      <c r="AN146" s="285"/>
      <c r="AO146" s="285"/>
      <c r="AP146" s="271" t="s">
        <v>128</v>
      </c>
      <c r="AQ146" s="286"/>
      <c r="AR146" s="287" t="s">
        <v>134</v>
      </c>
      <c r="AS146" s="287"/>
      <c r="AT146" s="287"/>
      <c r="AU146" s="287"/>
      <c r="AV146" s="288"/>
      <c r="AW146" s="261" t="s">
        <v>128</v>
      </c>
      <c r="AX146" s="262"/>
      <c r="AY146" s="287" t="s">
        <v>135</v>
      </c>
      <c r="AZ146" s="287"/>
      <c r="BA146" s="287"/>
      <c r="BB146" s="287"/>
      <c r="BC146" s="288"/>
      <c r="BD146" s="347"/>
      <c r="BE146" s="348"/>
      <c r="BF146" s="348"/>
      <c r="BG146" s="348"/>
      <c r="BH146" s="348"/>
    </row>
    <row r="147" spans="1:61" x14ac:dyDescent="0.3">
      <c r="B147" s="338"/>
      <c r="C147" s="338"/>
      <c r="D147" s="285" t="s">
        <v>475</v>
      </c>
      <c r="E147" s="285"/>
      <c r="F147" s="285"/>
      <c r="G147" s="285"/>
      <c r="H147" s="285"/>
      <c r="I147" s="285"/>
      <c r="J147" s="271" t="s">
        <v>128</v>
      </c>
      <c r="K147" s="286"/>
      <c r="L147" s="287" t="s">
        <v>134</v>
      </c>
      <c r="M147" s="287"/>
      <c r="N147" s="287"/>
      <c r="O147" s="287"/>
      <c r="P147" s="288"/>
      <c r="Q147" s="261" t="s">
        <v>128</v>
      </c>
      <c r="R147" s="262"/>
      <c r="S147" s="287" t="s">
        <v>135</v>
      </c>
      <c r="T147" s="287"/>
      <c r="U147" s="287"/>
      <c r="V147" s="287"/>
      <c r="W147" s="288"/>
      <c r="X147" s="347"/>
      <c r="Y147" s="348"/>
      <c r="Z147" s="348"/>
      <c r="AA147" s="348"/>
      <c r="AB147" s="348"/>
      <c r="AH147" s="338"/>
      <c r="AI147" s="338"/>
      <c r="AJ147" s="285" t="s">
        <v>475</v>
      </c>
      <c r="AK147" s="285"/>
      <c r="AL147" s="285"/>
      <c r="AM147" s="285"/>
      <c r="AN147" s="285"/>
      <c r="AO147" s="285"/>
      <c r="AP147" s="271" t="s">
        <v>128</v>
      </c>
      <c r="AQ147" s="286"/>
      <c r="AR147" s="287" t="s">
        <v>134</v>
      </c>
      <c r="AS147" s="287"/>
      <c r="AT147" s="287"/>
      <c r="AU147" s="287"/>
      <c r="AV147" s="288"/>
      <c r="AW147" s="261" t="s">
        <v>128</v>
      </c>
      <c r="AX147" s="262"/>
      <c r="AY147" s="287" t="s">
        <v>135</v>
      </c>
      <c r="AZ147" s="287"/>
      <c r="BA147" s="287"/>
      <c r="BB147" s="287"/>
      <c r="BC147" s="288"/>
      <c r="BD147" s="347"/>
      <c r="BE147" s="348"/>
      <c r="BF147" s="348"/>
      <c r="BG147" s="348"/>
      <c r="BH147" s="348"/>
    </row>
    <row r="148" spans="1:61" x14ac:dyDescent="0.3">
      <c r="B148" s="338"/>
      <c r="C148" s="338"/>
      <c r="D148" s="285" t="s">
        <v>476</v>
      </c>
      <c r="E148" s="285"/>
      <c r="F148" s="285"/>
      <c r="G148" s="285"/>
      <c r="H148" s="285"/>
      <c r="I148" s="285"/>
      <c r="J148" s="271" t="s">
        <v>128</v>
      </c>
      <c r="K148" s="286"/>
      <c r="L148" s="287" t="s">
        <v>134</v>
      </c>
      <c r="M148" s="287"/>
      <c r="N148" s="287"/>
      <c r="O148" s="287"/>
      <c r="P148" s="288"/>
      <c r="Q148" s="261" t="s">
        <v>128</v>
      </c>
      <c r="R148" s="262"/>
      <c r="S148" s="287" t="s">
        <v>135</v>
      </c>
      <c r="T148" s="287"/>
      <c r="U148" s="287"/>
      <c r="V148" s="287"/>
      <c r="W148" s="288"/>
      <c r="X148" s="347"/>
      <c r="Y148" s="348"/>
      <c r="Z148" s="348"/>
      <c r="AA148" s="348"/>
      <c r="AB148" s="348"/>
      <c r="AH148" s="338"/>
      <c r="AI148" s="338"/>
      <c r="AJ148" s="285" t="s">
        <v>476</v>
      </c>
      <c r="AK148" s="285"/>
      <c r="AL148" s="285"/>
      <c r="AM148" s="285"/>
      <c r="AN148" s="285"/>
      <c r="AO148" s="285"/>
      <c r="AP148" s="271" t="s">
        <v>128</v>
      </c>
      <c r="AQ148" s="286"/>
      <c r="AR148" s="287" t="s">
        <v>134</v>
      </c>
      <c r="AS148" s="287"/>
      <c r="AT148" s="287"/>
      <c r="AU148" s="287"/>
      <c r="AV148" s="288"/>
      <c r="AW148" s="261" t="s">
        <v>128</v>
      </c>
      <c r="AX148" s="262"/>
      <c r="AY148" s="287" t="s">
        <v>135</v>
      </c>
      <c r="AZ148" s="287"/>
      <c r="BA148" s="287"/>
      <c r="BB148" s="287"/>
      <c r="BC148" s="288"/>
      <c r="BD148" s="347"/>
      <c r="BE148" s="348"/>
      <c r="BF148" s="348"/>
      <c r="BG148" s="348"/>
      <c r="BH148" s="348"/>
    </row>
    <row r="149" spans="1:61" x14ac:dyDescent="0.3">
      <c r="A149" s="289" t="s">
        <v>477</v>
      </c>
      <c r="B149" s="289"/>
      <c r="C149" s="289"/>
      <c r="D149" s="289"/>
      <c r="E149" s="289"/>
      <c r="F149" s="289"/>
      <c r="G149" s="289"/>
      <c r="H149" s="289"/>
      <c r="I149" s="289"/>
      <c r="J149" s="289"/>
      <c r="K149" s="289"/>
      <c r="L149" s="289"/>
      <c r="M149" s="289"/>
      <c r="N149" s="289"/>
      <c r="O149" s="289"/>
      <c r="P149" s="289"/>
      <c r="Q149" s="289"/>
      <c r="R149" s="289"/>
      <c r="S149" s="289"/>
      <c r="T149" s="289"/>
      <c r="U149" s="289"/>
      <c r="V149" s="289"/>
      <c r="W149" s="289"/>
      <c r="X149" s="289"/>
      <c r="Y149" s="289"/>
      <c r="Z149" s="289"/>
      <c r="AA149" s="289"/>
      <c r="AB149" s="289"/>
      <c r="AC149" s="289"/>
      <c r="AG149" s="289" t="s">
        <v>477</v>
      </c>
      <c r="AH149" s="289"/>
      <c r="AI149" s="289"/>
      <c r="AJ149" s="289"/>
      <c r="AK149" s="289"/>
      <c r="AL149" s="289"/>
      <c r="AM149" s="289"/>
      <c r="AN149" s="289"/>
      <c r="AO149" s="289"/>
      <c r="AP149" s="289"/>
      <c r="AQ149" s="289"/>
      <c r="AR149" s="289"/>
      <c r="AS149" s="289"/>
      <c r="AT149" s="289"/>
      <c r="AU149" s="289"/>
      <c r="AV149" s="289"/>
      <c r="AW149" s="289"/>
      <c r="AX149" s="289"/>
      <c r="AY149" s="289"/>
      <c r="AZ149" s="289"/>
      <c r="BA149" s="289"/>
      <c r="BB149" s="289"/>
      <c r="BC149" s="289"/>
      <c r="BD149" s="289"/>
      <c r="BE149" s="289"/>
      <c r="BF149" s="289"/>
      <c r="BG149" s="289"/>
      <c r="BH149" s="289"/>
      <c r="BI149" s="289"/>
    </row>
    <row r="150" spans="1:61" ht="7.5" customHeight="1" x14ac:dyDescent="0.3">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c r="BH150" s="116"/>
      <c r="BI150" s="116"/>
    </row>
    <row r="151" spans="1:61" x14ac:dyDescent="0.3">
      <c r="B151" s="290" t="s">
        <v>478</v>
      </c>
      <c r="C151" s="290"/>
      <c r="D151" s="290"/>
      <c r="E151" s="290"/>
      <c r="F151" s="290"/>
      <c r="G151" s="290"/>
      <c r="H151" s="290"/>
      <c r="I151" s="290"/>
      <c r="J151" s="290"/>
      <c r="K151" s="290"/>
      <c r="L151" s="290"/>
      <c r="M151" s="290"/>
      <c r="N151" s="290"/>
      <c r="O151" s="290"/>
      <c r="P151" s="290"/>
      <c r="Q151" s="290"/>
      <c r="R151" s="290"/>
      <c r="S151" s="290"/>
      <c r="T151" s="290"/>
      <c r="U151" s="290"/>
      <c r="V151" s="290"/>
      <c r="W151" s="290"/>
      <c r="X151" s="290"/>
      <c r="Y151" s="290"/>
      <c r="Z151" s="290"/>
      <c r="AA151" s="290"/>
      <c r="AB151" s="290"/>
      <c r="AH151" s="561" t="s">
        <v>478</v>
      </c>
      <c r="AI151" s="561"/>
      <c r="AJ151" s="561"/>
      <c r="AK151" s="561"/>
      <c r="AL151" s="561"/>
      <c r="AM151" s="561"/>
      <c r="AN151" s="561"/>
      <c r="AO151" s="561"/>
      <c r="AP151" s="561"/>
      <c r="AQ151" s="561"/>
      <c r="AR151" s="561"/>
      <c r="AS151" s="561"/>
      <c r="AT151" s="561"/>
      <c r="AU151" s="561"/>
      <c r="AV151" s="561"/>
      <c r="AW151" s="561"/>
      <c r="AX151" s="561"/>
      <c r="AY151" s="561"/>
      <c r="AZ151" s="561"/>
      <c r="BA151" s="561"/>
      <c r="BB151" s="561"/>
      <c r="BC151" s="561"/>
      <c r="BD151" s="561"/>
      <c r="BE151" s="561"/>
      <c r="BF151" s="561"/>
      <c r="BG151" s="561"/>
      <c r="BH151" s="561"/>
    </row>
    <row r="152" spans="1:61" x14ac:dyDescent="0.3">
      <c r="B152" s="339" t="s">
        <v>479</v>
      </c>
      <c r="C152" s="340"/>
      <c r="D152" s="340"/>
      <c r="E152" s="340"/>
      <c r="F152" s="340"/>
      <c r="G152" s="340"/>
      <c r="H152" s="340"/>
      <c r="I152" s="340"/>
      <c r="J152" s="340"/>
      <c r="K152" s="341" t="s">
        <v>128</v>
      </c>
      <c r="L152" s="341"/>
      <c r="M152" s="340" t="s">
        <v>280</v>
      </c>
      <c r="N152" s="342"/>
      <c r="O152" s="343" t="s">
        <v>480</v>
      </c>
      <c r="P152" s="283"/>
      <c r="Q152" s="283"/>
      <c r="R152" s="283"/>
      <c r="S152" s="283"/>
      <c r="T152" s="283"/>
      <c r="U152" s="283"/>
      <c r="V152" s="283"/>
      <c r="W152" s="283"/>
      <c r="X152" s="283"/>
      <c r="Y152" s="344" t="s">
        <v>128</v>
      </c>
      <c r="Z152" s="344"/>
      <c r="AA152" s="283" t="s">
        <v>281</v>
      </c>
      <c r="AB152" s="284"/>
      <c r="AH152" s="339" t="s">
        <v>479</v>
      </c>
      <c r="AI152" s="340"/>
      <c r="AJ152" s="340"/>
      <c r="AK152" s="340"/>
      <c r="AL152" s="340"/>
      <c r="AM152" s="340"/>
      <c r="AN152" s="340"/>
      <c r="AO152" s="340"/>
      <c r="AP152" s="340"/>
      <c r="AQ152" s="341" t="s">
        <v>128</v>
      </c>
      <c r="AR152" s="341"/>
      <c r="AS152" s="340" t="s">
        <v>280</v>
      </c>
      <c r="AT152" s="342"/>
      <c r="AU152" s="343" t="s">
        <v>480</v>
      </c>
      <c r="AV152" s="283"/>
      <c r="AW152" s="283"/>
      <c r="AX152" s="283"/>
      <c r="AY152" s="283"/>
      <c r="AZ152" s="283"/>
      <c r="BA152" s="283"/>
      <c r="BB152" s="283"/>
      <c r="BC152" s="283"/>
      <c r="BD152" s="283"/>
      <c r="BE152" s="344" t="s">
        <v>128</v>
      </c>
      <c r="BF152" s="344"/>
      <c r="BG152" s="283" t="s">
        <v>281</v>
      </c>
      <c r="BH152" s="284"/>
    </row>
    <row r="153" spans="1:61" x14ac:dyDescent="0.3">
      <c r="B153" s="274" t="s">
        <v>128</v>
      </c>
      <c r="C153" s="275"/>
      <c r="D153" s="276" t="s">
        <v>481</v>
      </c>
      <c r="E153" s="277"/>
      <c r="F153" s="277"/>
      <c r="G153" s="277"/>
      <c r="H153" s="277"/>
      <c r="I153" s="277"/>
      <c r="J153" s="277"/>
      <c r="K153" s="277"/>
      <c r="L153" s="277"/>
      <c r="M153" s="277"/>
      <c r="N153" s="278"/>
      <c r="O153" s="279" t="s">
        <v>128</v>
      </c>
      <c r="P153" s="280"/>
      <c r="Q153" s="281" t="s">
        <v>282</v>
      </c>
      <c r="R153" s="281"/>
      <c r="S153" s="281"/>
      <c r="T153" s="281"/>
      <c r="U153" s="281"/>
      <c r="V153" s="281"/>
      <c r="W153" s="281"/>
      <c r="X153" s="281"/>
      <c r="Y153" s="281"/>
      <c r="Z153" s="281"/>
      <c r="AA153" s="281"/>
      <c r="AB153" s="282"/>
      <c r="AH153" s="274" t="s">
        <v>128</v>
      </c>
      <c r="AI153" s="275"/>
      <c r="AJ153" s="276" t="s">
        <v>481</v>
      </c>
      <c r="AK153" s="277"/>
      <c r="AL153" s="277"/>
      <c r="AM153" s="277"/>
      <c r="AN153" s="277"/>
      <c r="AO153" s="277"/>
      <c r="AP153" s="277"/>
      <c r="AQ153" s="277"/>
      <c r="AR153" s="277"/>
      <c r="AS153" s="277"/>
      <c r="AT153" s="278"/>
      <c r="AU153" s="279" t="s">
        <v>128</v>
      </c>
      <c r="AV153" s="280"/>
      <c r="AW153" s="281" t="s">
        <v>282</v>
      </c>
      <c r="AX153" s="281"/>
      <c r="AY153" s="281"/>
      <c r="AZ153" s="281"/>
      <c r="BA153" s="281"/>
      <c r="BB153" s="281"/>
      <c r="BC153" s="281"/>
      <c r="BD153" s="281"/>
      <c r="BE153" s="281"/>
      <c r="BF153" s="281"/>
      <c r="BG153" s="281"/>
      <c r="BH153" s="282"/>
    </row>
    <row r="154" spans="1:61" x14ac:dyDescent="0.3">
      <c r="B154" s="274" t="s">
        <v>128</v>
      </c>
      <c r="C154" s="275"/>
      <c r="D154" s="276" t="s">
        <v>482</v>
      </c>
      <c r="E154" s="277"/>
      <c r="F154" s="277"/>
      <c r="G154" s="277"/>
      <c r="H154" s="277"/>
      <c r="I154" s="277"/>
      <c r="J154" s="277"/>
      <c r="K154" s="277"/>
      <c r="L154" s="277"/>
      <c r="M154" s="277"/>
      <c r="N154" s="278"/>
      <c r="O154" s="279" t="s">
        <v>128</v>
      </c>
      <c r="P154" s="280"/>
      <c r="Q154" s="281" t="s">
        <v>483</v>
      </c>
      <c r="R154" s="281"/>
      <c r="S154" s="281"/>
      <c r="T154" s="281"/>
      <c r="U154" s="281"/>
      <c r="V154" s="281"/>
      <c r="W154" s="281"/>
      <c r="X154" s="281"/>
      <c r="Y154" s="281"/>
      <c r="Z154" s="281"/>
      <c r="AA154" s="281"/>
      <c r="AB154" s="282"/>
      <c r="AH154" s="274" t="s">
        <v>128</v>
      </c>
      <c r="AI154" s="275"/>
      <c r="AJ154" s="276" t="s">
        <v>482</v>
      </c>
      <c r="AK154" s="277"/>
      <c r="AL154" s="277"/>
      <c r="AM154" s="277"/>
      <c r="AN154" s="277"/>
      <c r="AO154" s="277"/>
      <c r="AP154" s="277"/>
      <c r="AQ154" s="277"/>
      <c r="AR154" s="277"/>
      <c r="AS154" s="277"/>
      <c r="AT154" s="278"/>
      <c r="AU154" s="279" t="s">
        <v>128</v>
      </c>
      <c r="AV154" s="280"/>
      <c r="AW154" s="281" t="s">
        <v>483</v>
      </c>
      <c r="AX154" s="281"/>
      <c r="AY154" s="281"/>
      <c r="AZ154" s="281"/>
      <c r="BA154" s="281"/>
      <c r="BB154" s="281"/>
      <c r="BC154" s="281"/>
      <c r="BD154" s="281"/>
      <c r="BE154" s="281"/>
      <c r="BF154" s="281"/>
      <c r="BG154" s="281"/>
      <c r="BH154" s="282"/>
    </row>
    <row r="155" spans="1:61" x14ac:dyDescent="0.3">
      <c r="B155" s="274" t="s">
        <v>128</v>
      </c>
      <c r="C155" s="275"/>
      <c r="D155" s="276" t="s">
        <v>484</v>
      </c>
      <c r="E155" s="277"/>
      <c r="F155" s="277"/>
      <c r="G155" s="277"/>
      <c r="H155" s="277"/>
      <c r="I155" s="277"/>
      <c r="J155" s="277"/>
      <c r="K155" s="277"/>
      <c r="L155" s="277"/>
      <c r="M155" s="277"/>
      <c r="N155" s="278"/>
      <c r="O155" s="279" t="s">
        <v>128</v>
      </c>
      <c r="P155" s="280"/>
      <c r="Q155" s="281" t="s">
        <v>485</v>
      </c>
      <c r="R155" s="281"/>
      <c r="S155" s="281"/>
      <c r="T155" s="281"/>
      <c r="U155" s="281"/>
      <c r="V155" s="281"/>
      <c r="W155" s="281"/>
      <c r="X155" s="281"/>
      <c r="Y155" s="281"/>
      <c r="Z155" s="281"/>
      <c r="AA155" s="281"/>
      <c r="AB155" s="282"/>
      <c r="AH155" s="274" t="s">
        <v>128</v>
      </c>
      <c r="AI155" s="275"/>
      <c r="AJ155" s="276" t="s">
        <v>484</v>
      </c>
      <c r="AK155" s="277"/>
      <c r="AL155" s="277"/>
      <c r="AM155" s="277"/>
      <c r="AN155" s="277"/>
      <c r="AO155" s="277"/>
      <c r="AP155" s="277"/>
      <c r="AQ155" s="277"/>
      <c r="AR155" s="277"/>
      <c r="AS155" s="277"/>
      <c r="AT155" s="278"/>
      <c r="AU155" s="279" t="s">
        <v>128</v>
      </c>
      <c r="AV155" s="280"/>
      <c r="AW155" s="281" t="s">
        <v>485</v>
      </c>
      <c r="AX155" s="281"/>
      <c r="AY155" s="281"/>
      <c r="AZ155" s="281"/>
      <c r="BA155" s="281"/>
      <c r="BB155" s="281"/>
      <c r="BC155" s="281"/>
      <c r="BD155" s="281"/>
      <c r="BE155" s="281"/>
      <c r="BF155" s="281"/>
      <c r="BG155" s="281"/>
      <c r="BH155" s="282"/>
    </row>
    <row r="156" spans="1:61" x14ac:dyDescent="0.3">
      <c r="B156" s="274" t="s">
        <v>128</v>
      </c>
      <c r="C156" s="275"/>
      <c r="D156" s="276" t="s">
        <v>486</v>
      </c>
      <c r="E156" s="277"/>
      <c r="F156" s="277"/>
      <c r="G156" s="277"/>
      <c r="H156" s="277"/>
      <c r="I156" s="277"/>
      <c r="J156" s="277"/>
      <c r="K156" s="277"/>
      <c r="L156" s="277"/>
      <c r="M156" s="277"/>
      <c r="N156" s="278"/>
      <c r="O156" s="279" t="s">
        <v>128</v>
      </c>
      <c r="P156" s="280"/>
      <c r="Q156" s="281" t="s">
        <v>487</v>
      </c>
      <c r="R156" s="281"/>
      <c r="S156" s="281"/>
      <c r="T156" s="281"/>
      <c r="U156" s="281"/>
      <c r="V156" s="281"/>
      <c r="W156" s="281"/>
      <c r="X156" s="281"/>
      <c r="Y156" s="281"/>
      <c r="Z156" s="281"/>
      <c r="AA156" s="281"/>
      <c r="AB156" s="282"/>
      <c r="AH156" s="274" t="s">
        <v>128</v>
      </c>
      <c r="AI156" s="275"/>
      <c r="AJ156" s="276" t="s">
        <v>486</v>
      </c>
      <c r="AK156" s="277"/>
      <c r="AL156" s="277"/>
      <c r="AM156" s="277"/>
      <c r="AN156" s="277"/>
      <c r="AO156" s="277"/>
      <c r="AP156" s="277"/>
      <c r="AQ156" s="277"/>
      <c r="AR156" s="277"/>
      <c r="AS156" s="277"/>
      <c r="AT156" s="278"/>
      <c r="AU156" s="279" t="s">
        <v>128</v>
      </c>
      <c r="AV156" s="280"/>
      <c r="AW156" s="281" t="s">
        <v>487</v>
      </c>
      <c r="AX156" s="281"/>
      <c r="AY156" s="281"/>
      <c r="AZ156" s="281"/>
      <c r="BA156" s="281"/>
      <c r="BB156" s="281"/>
      <c r="BC156" s="281"/>
      <c r="BD156" s="281"/>
      <c r="BE156" s="281"/>
      <c r="BF156" s="281"/>
      <c r="BG156" s="281"/>
      <c r="BH156" s="282"/>
    </row>
    <row r="157" spans="1:61" x14ac:dyDescent="0.3">
      <c r="B157" s="274" t="s">
        <v>128</v>
      </c>
      <c r="C157" s="275"/>
      <c r="D157" s="276" t="s">
        <v>488</v>
      </c>
      <c r="E157" s="277"/>
      <c r="F157" s="277"/>
      <c r="G157" s="277"/>
      <c r="H157" s="277"/>
      <c r="I157" s="277"/>
      <c r="J157" s="277"/>
      <c r="K157" s="277"/>
      <c r="L157" s="277"/>
      <c r="M157" s="277"/>
      <c r="N157" s="278"/>
      <c r="O157" s="279" t="s">
        <v>128</v>
      </c>
      <c r="P157" s="280"/>
      <c r="Q157" s="281" t="s">
        <v>489</v>
      </c>
      <c r="R157" s="281"/>
      <c r="S157" s="281"/>
      <c r="T157" s="281"/>
      <c r="U157" s="281"/>
      <c r="V157" s="281"/>
      <c r="W157" s="281"/>
      <c r="X157" s="281"/>
      <c r="Y157" s="281"/>
      <c r="Z157" s="281"/>
      <c r="AA157" s="281"/>
      <c r="AB157" s="282"/>
      <c r="AH157" s="274" t="s">
        <v>128</v>
      </c>
      <c r="AI157" s="275"/>
      <c r="AJ157" s="276" t="s">
        <v>488</v>
      </c>
      <c r="AK157" s="277"/>
      <c r="AL157" s="277"/>
      <c r="AM157" s="277"/>
      <c r="AN157" s="277"/>
      <c r="AO157" s="277"/>
      <c r="AP157" s="277"/>
      <c r="AQ157" s="277"/>
      <c r="AR157" s="277"/>
      <c r="AS157" s="277"/>
      <c r="AT157" s="278"/>
      <c r="AU157" s="279" t="s">
        <v>128</v>
      </c>
      <c r="AV157" s="280"/>
      <c r="AW157" s="281" t="s">
        <v>489</v>
      </c>
      <c r="AX157" s="281"/>
      <c r="AY157" s="281"/>
      <c r="AZ157" s="281"/>
      <c r="BA157" s="281"/>
      <c r="BB157" s="281"/>
      <c r="BC157" s="281"/>
      <c r="BD157" s="281"/>
      <c r="BE157" s="281"/>
      <c r="BF157" s="281"/>
      <c r="BG157" s="281"/>
      <c r="BH157" s="282"/>
    </row>
    <row r="158" spans="1:61" x14ac:dyDescent="0.3">
      <c r="B158" s="274" t="s">
        <v>128</v>
      </c>
      <c r="C158" s="275"/>
      <c r="D158" s="276" t="s">
        <v>490</v>
      </c>
      <c r="E158" s="277"/>
      <c r="F158" s="277"/>
      <c r="G158" s="277"/>
      <c r="H158" s="277"/>
      <c r="I158" s="277"/>
      <c r="J158" s="277"/>
      <c r="K158" s="277"/>
      <c r="L158" s="277"/>
      <c r="M158" s="277"/>
      <c r="N158" s="278"/>
      <c r="O158" s="279" t="s">
        <v>128</v>
      </c>
      <c r="P158" s="280"/>
      <c r="Q158" s="281" t="s">
        <v>491</v>
      </c>
      <c r="R158" s="281"/>
      <c r="S158" s="281"/>
      <c r="T158" s="281"/>
      <c r="U158" s="281"/>
      <c r="V158" s="281"/>
      <c r="W158" s="281"/>
      <c r="X158" s="281"/>
      <c r="Y158" s="281"/>
      <c r="Z158" s="281"/>
      <c r="AA158" s="281"/>
      <c r="AB158" s="282"/>
      <c r="AH158" s="274" t="s">
        <v>128</v>
      </c>
      <c r="AI158" s="275"/>
      <c r="AJ158" s="276" t="s">
        <v>490</v>
      </c>
      <c r="AK158" s="277"/>
      <c r="AL158" s="277"/>
      <c r="AM158" s="277"/>
      <c r="AN158" s="277"/>
      <c r="AO158" s="277"/>
      <c r="AP158" s="277"/>
      <c r="AQ158" s="277"/>
      <c r="AR158" s="277"/>
      <c r="AS158" s="277"/>
      <c r="AT158" s="278"/>
      <c r="AU158" s="279" t="s">
        <v>128</v>
      </c>
      <c r="AV158" s="280"/>
      <c r="AW158" s="281" t="s">
        <v>491</v>
      </c>
      <c r="AX158" s="281"/>
      <c r="AY158" s="281"/>
      <c r="AZ158" s="281"/>
      <c r="BA158" s="281"/>
      <c r="BB158" s="281"/>
      <c r="BC158" s="281"/>
      <c r="BD158" s="281"/>
      <c r="BE158" s="281"/>
      <c r="BF158" s="281"/>
      <c r="BG158" s="281"/>
      <c r="BH158" s="282"/>
    </row>
    <row r="159" spans="1:61" x14ac:dyDescent="0.3">
      <c r="B159" s="307" t="s">
        <v>128</v>
      </c>
      <c r="C159" s="308"/>
      <c r="D159" s="309" t="s">
        <v>492</v>
      </c>
      <c r="E159" s="310"/>
      <c r="F159" s="310"/>
      <c r="G159" s="310"/>
      <c r="H159" s="310"/>
      <c r="I159" s="310"/>
      <c r="J159" s="310"/>
      <c r="K159" s="310"/>
      <c r="L159" s="310"/>
      <c r="M159" s="310"/>
      <c r="N159" s="311"/>
      <c r="O159" s="312" t="s">
        <v>128</v>
      </c>
      <c r="P159" s="313"/>
      <c r="Q159" s="314" t="s">
        <v>493</v>
      </c>
      <c r="R159" s="314"/>
      <c r="S159" s="314"/>
      <c r="T159" s="314"/>
      <c r="U159" s="314"/>
      <c r="V159" s="314"/>
      <c r="W159" s="314"/>
      <c r="X159" s="314"/>
      <c r="Y159" s="314"/>
      <c r="Z159" s="314"/>
      <c r="AA159" s="314"/>
      <c r="AB159" s="315"/>
      <c r="AH159" s="307" t="s">
        <v>128</v>
      </c>
      <c r="AI159" s="308"/>
      <c r="AJ159" s="309" t="s">
        <v>492</v>
      </c>
      <c r="AK159" s="310"/>
      <c r="AL159" s="310"/>
      <c r="AM159" s="310"/>
      <c r="AN159" s="310"/>
      <c r="AO159" s="310"/>
      <c r="AP159" s="310"/>
      <c r="AQ159" s="310"/>
      <c r="AR159" s="310"/>
      <c r="AS159" s="310"/>
      <c r="AT159" s="311"/>
      <c r="AU159" s="312" t="s">
        <v>128</v>
      </c>
      <c r="AV159" s="313"/>
      <c r="AW159" s="314" t="s">
        <v>493</v>
      </c>
      <c r="AX159" s="314"/>
      <c r="AY159" s="314"/>
      <c r="AZ159" s="314"/>
      <c r="BA159" s="314"/>
      <c r="BB159" s="314"/>
      <c r="BC159" s="314"/>
      <c r="BD159" s="314"/>
      <c r="BE159" s="314"/>
      <c r="BF159" s="314"/>
      <c r="BG159" s="314"/>
      <c r="BH159" s="315"/>
    </row>
    <row r="160" spans="1:61" x14ac:dyDescent="0.3">
      <c r="B160" s="500" t="s">
        <v>494</v>
      </c>
      <c r="C160" s="500"/>
      <c r="D160" s="500"/>
      <c r="E160" s="500"/>
      <c r="F160" s="500"/>
      <c r="G160" s="500"/>
      <c r="H160" s="500"/>
      <c r="I160" s="500"/>
      <c r="J160" s="500"/>
      <c r="K160" s="500"/>
      <c r="L160" s="500"/>
      <c r="M160" s="500"/>
      <c r="N160" s="500"/>
      <c r="O160" s="500"/>
      <c r="P160" s="500"/>
      <c r="Q160" s="500"/>
      <c r="R160" s="500"/>
      <c r="S160" s="500"/>
      <c r="T160" s="500"/>
      <c r="U160" s="500"/>
      <c r="V160" s="500"/>
      <c r="W160" s="500"/>
      <c r="X160" s="500"/>
      <c r="Y160" s="500"/>
      <c r="Z160" s="500"/>
      <c r="AA160" s="500"/>
      <c r="AB160" s="500"/>
      <c r="AH160" s="500" t="s">
        <v>494</v>
      </c>
      <c r="AI160" s="500"/>
      <c r="AJ160" s="500"/>
      <c r="AK160" s="500"/>
      <c r="AL160" s="500"/>
      <c r="AM160" s="500"/>
      <c r="AN160" s="500"/>
      <c r="AO160" s="500"/>
      <c r="AP160" s="500"/>
      <c r="AQ160" s="500"/>
      <c r="AR160" s="500"/>
      <c r="AS160" s="500"/>
      <c r="AT160" s="500"/>
      <c r="AU160" s="500"/>
      <c r="AV160" s="500"/>
      <c r="AW160" s="500"/>
      <c r="AX160" s="500"/>
      <c r="AY160" s="500"/>
      <c r="AZ160" s="500"/>
      <c r="BA160" s="500"/>
      <c r="BB160" s="500"/>
      <c r="BC160" s="500"/>
      <c r="BD160" s="500"/>
      <c r="BE160" s="500"/>
      <c r="BF160" s="500"/>
      <c r="BG160" s="500"/>
      <c r="BH160" s="500"/>
    </row>
    <row r="161" spans="2:68" ht="5.0999999999999996" customHeight="1" x14ac:dyDescent="0.3">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row>
    <row r="162" spans="2:68" x14ac:dyDescent="0.3">
      <c r="B162" s="290" t="s">
        <v>495</v>
      </c>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c r="AA162" s="290"/>
      <c r="AB162" s="290"/>
      <c r="AH162" s="290" t="s">
        <v>495</v>
      </c>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row>
    <row r="163" spans="2:68" ht="19.149999999999999" customHeight="1" x14ac:dyDescent="0.3">
      <c r="B163" s="261" t="s">
        <v>254</v>
      </c>
      <c r="C163" s="262"/>
      <c r="D163" s="266" t="s">
        <v>496</v>
      </c>
      <c r="E163" s="266"/>
      <c r="F163" s="266"/>
      <c r="G163" s="266"/>
      <c r="H163" s="267"/>
      <c r="I163" s="261" t="s">
        <v>254</v>
      </c>
      <c r="J163" s="262"/>
      <c r="K163" s="266" t="s">
        <v>287</v>
      </c>
      <c r="L163" s="266"/>
      <c r="M163" s="266"/>
      <c r="N163" s="266"/>
      <c r="O163" s="267"/>
      <c r="P163" s="261" t="s">
        <v>254</v>
      </c>
      <c r="Q163" s="262"/>
      <c r="R163" s="266" t="s">
        <v>497</v>
      </c>
      <c r="S163" s="266"/>
      <c r="T163" s="266"/>
      <c r="U163" s="266"/>
      <c r="V163" s="267"/>
      <c r="W163" s="261" t="s">
        <v>254</v>
      </c>
      <c r="X163" s="262"/>
      <c r="Y163" s="263" t="s">
        <v>498</v>
      </c>
      <c r="Z163" s="264"/>
      <c r="AA163" s="264"/>
      <c r="AB163" s="265"/>
      <c r="AH163" s="261" t="s">
        <v>254</v>
      </c>
      <c r="AI163" s="262"/>
      <c r="AJ163" s="563" t="s">
        <v>496</v>
      </c>
      <c r="AK163" s="563"/>
      <c r="AL163" s="563"/>
      <c r="AM163" s="563"/>
      <c r="AN163" s="564"/>
      <c r="AO163" s="261" t="s">
        <v>254</v>
      </c>
      <c r="AP163" s="262"/>
      <c r="AQ163" s="563" t="s">
        <v>287</v>
      </c>
      <c r="AR163" s="563"/>
      <c r="AS163" s="563"/>
      <c r="AT163" s="563"/>
      <c r="AU163" s="564"/>
      <c r="AV163" s="261" t="s">
        <v>254</v>
      </c>
      <c r="AW163" s="262"/>
      <c r="AX163" s="563" t="s">
        <v>497</v>
      </c>
      <c r="AY163" s="563"/>
      <c r="AZ163" s="563"/>
      <c r="BA163" s="563"/>
      <c r="BB163" s="564"/>
      <c r="BC163" s="261" t="s">
        <v>254</v>
      </c>
      <c r="BD163" s="262"/>
      <c r="BE163" s="565" t="s">
        <v>498</v>
      </c>
      <c r="BF163" s="566"/>
      <c r="BG163" s="566"/>
      <c r="BH163" s="567"/>
      <c r="BJ163" s="570" t="s">
        <v>790</v>
      </c>
      <c r="BK163" s="570"/>
      <c r="BL163" s="570"/>
      <c r="BM163" s="570"/>
      <c r="BN163" s="570"/>
      <c r="BO163" s="570"/>
      <c r="BP163" s="570"/>
    </row>
    <row r="164" spans="2:68" ht="19.149999999999999" customHeight="1" x14ac:dyDescent="0.3">
      <c r="B164" s="261" t="s">
        <v>254</v>
      </c>
      <c r="C164" s="262"/>
      <c r="D164" s="263" t="s">
        <v>499</v>
      </c>
      <c r="E164" s="264"/>
      <c r="F164" s="264"/>
      <c r="G164" s="264"/>
      <c r="H164" s="264"/>
      <c r="I164" s="264"/>
      <c r="J164" s="264"/>
      <c r="K164" s="264"/>
      <c r="L164" s="264"/>
      <c r="M164" s="264"/>
      <c r="N164" s="264"/>
      <c r="O164" s="265"/>
      <c r="P164" s="261" t="s">
        <v>128</v>
      </c>
      <c r="Q164" s="262"/>
      <c r="R164" s="263" t="s">
        <v>500</v>
      </c>
      <c r="S164" s="264"/>
      <c r="T164" s="264"/>
      <c r="U164" s="264"/>
      <c r="V164" s="264"/>
      <c r="W164" s="264"/>
      <c r="X164" s="264"/>
      <c r="Y164" s="264"/>
      <c r="Z164" s="264"/>
      <c r="AA164" s="264"/>
      <c r="AB164" s="265"/>
      <c r="AH164" s="261" t="s">
        <v>254</v>
      </c>
      <c r="AI164" s="262"/>
      <c r="AJ164" s="565" t="s">
        <v>499</v>
      </c>
      <c r="AK164" s="566"/>
      <c r="AL164" s="566"/>
      <c r="AM164" s="566"/>
      <c r="AN164" s="566"/>
      <c r="AO164" s="566"/>
      <c r="AP164" s="566"/>
      <c r="AQ164" s="566"/>
      <c r="AR164" s="566"/>
      <c r="AS164" s="566"/>
      <c r="AT164" s="566"/>
      <c r="AU164" s="567"/>
      <c r="AV164" s="261" t="s">
        <v>128</v>
      </c>
      <c r="AW164" s="262"/>
      <c r="AX164" s="263" t="s">
        <v>500</v>
      </c>
      <c r="AY164" s="264"/>
      <c r="AZ164" s="264"/>
      <c r="BA164" s="264"/>
      <c r="BB164" s="264"/>
      <c r="BC164" s="264"/>
      <c r="BD164" s="264"/>
      <c r="BE164" s="264"/>
      <c r="BF164" s="264"/>
      <c r="BG164" s="264"/>
      <c r="BH164" s="265"/>
      <c r="BJ164" s="570"/>
      <c r="BK164" s="570"/>
      <c r="BL164" s="570"/>
      <c r="BM164" s="570"/>
      <c r="BN164" s="570"/>
      <c r="BO164" s="570"/>
      <c r="BP164" s="570"/>
    </row>
    <row r="165" spans="2:68" ht="17.25" x14ac:dyDescent="0.3">
      <c r="B165" s="261" t="s">
        <v>128</v>
      </c>
      <c r="C165" s="262"/>
      <c r="D165" s="263" t="s">
        <v>501</v>
      </c>
      <c r="E165" s="264"/>
      <c r="F165" s="264"/>
      <c r="G165" s="264"/>
      <c r="H165" s="264"/>
      <c r="I165" s="264"/>
      <c r="J165" s="264"/>
      <c r="K165" s="264"/>
      <c r="L165" s="264"/>
      <c r="M165" s="264"/>
      <c r="N165" s="264"/>
      <c r="O165" s="265"/>
      <c r="P165" s="261" t="s">
        <v>128</v>
      </c>
      <c r="Q165" s="262"/>
      <c r="R165" s="263" t="s">
        <v>502</v>
      </c>
      <c r="S165" s="264"/>
      <c r="T165" s="264"/>
      <c r="U165" s="264"/>
      <c r="V165" s="264"/>
      <c r="W165" s="264"/>
      <c r="X165" s="264"/>
      <c r="Y165" s="264"/>
      <c r="Z165" s="264"/>
      <c r="AA165" s="264"/>
      <c r="AB165" s="265"/>
      <c r="AH165" s="261" t="s">
        <v>128</v>
      </c>
      <c r="AI165" s="262"/>
      <c r="AJ165" s="263" t="s">
        <v>501</v>
      </c>
      <c r="AK165" s="264"/>
      <c r="AL165" s="264"/>
      <c r="AM165" s="264"/>
      <c r="AN165" s="264"/>
      <c r="AO165" s="264"/>
      <c r="AP165" s="264"/>
      <c r="AQ165" s="264"/>
      <c r="AR165" s="264"/>
      <c r="AS165" s="264"/>
      <c r="AT165" s="264"/>
      <c r="AU165" s="265"/>
      <c r="AV165" s="261" t="s">
        <v>128</v>
      </c>
      <c r="AW165" s="262"/>
      <c r="AX165" s="263" t="s">
        <v>502</v>
      </c>
      <c r="AY165" s="264"/>
      <c r="AZ165" s="264"/>
      <c r="BA165" s="264"/>
      <c r="BB165" s="264"/>
      <c r="BC165" s="264"/>
      <c r="BD165" s="264"/>
      <c r="BE165" s="264"/>
      <c r="BF165" s="264"/>
      <c r="BG165" s="264"/>
      <c r="BH165" s="265"/>
      <c r="BJ165" s="204" t="s">
        <v>788</v>
      </c>
      <c r="BK165" s="204"/>
      <c r="BL165" s="204"/>
      <c r="BM165" s="204"/>
      <c r="BN165" s="204"/>
      <c r="BO165" s="205"/>
    </row>
    <row r="166" spans="2:68" ht="17.25" x14ac:dyDescent="0.3">
      <c r="B166" s="261" t="s">
        <v>128</v>
      </c>
      <c r="C166" s="262"/>
      <c r="D166" s="263" t="s">
        <v>503</v>
      </c>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5"/>
      <c r="AH166" s="261" t="s">
        <v>128</v>
      </c>
      <c r="AI166" s="262"/>
      <c r="AJ166" s="263" t="s">
        <v>503</v>
      </c>
      <c r="AK166" s="264"/>
      <c r="AL166" s="264"/>
      <c r="AM166" s="264"/>
      <c r="AN166" s="264"/>
      <c r="AO166" s="264"/>
      <c r="AP166" s="264"/>
      <c r="AQ166" s="264"/>
      <c r="AR166" s="264"/>
      <c r="AS166" s="264"/>
      <c r="AT166" s="264"/>
      <c r="AU166" s="264"/>
      <c r="AV166" s="264"/>
      <c r="AW166" s="264"/>
      <c r="AX166" s="264"/>
      <c r="AY166" s="264"/>
      <c r="AZ166" s="264"/>
      <c r="BA166" s="264"/>
      <c r="BB166" s="264"/>
      <c r="BC166" s="264"/>
      <c r="BD166" s="264"/>
      <c r="BE166" s="264"/>
      <c r="BF166" s="264"/>
      <c r="BG166" s="264"/>
      <c r="BH166" s="265"/>
      <c r="BJ166" s="204" t="s">
        <v>789</v>
      </c>
      <c r="BK166" s="205"/>
      <c r="BL166" s="205"/>
      <c r="BM166" s="205"/>
      <c r="BN166" s="205"/>
      <c r="BO166" s="205"/>
    </row>
    <row r="167" spans="2:68" ht="5.0999999999999996" customHeight="1" x14ac:dyDescent="0.3">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row>
    <row r="168" spans="2:68" ht="17.45" customHeight="1" x14ac:dyDescent="0.3">
      <c r="B168" s="316" t="s">
        <v>504</v>
      </c>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H168" s="316" t="s">
        <v>504</v>
      </c>
      <c r="AI168" s="316"/>
      <c r="AJ168" s="316"/>
      <c r="AK168" s="316"/>
      <c r="AL168" s="316"/>
      <c r="AM168" s="316"/>
      <c r="AN168" s="316"/>
      <c r="AO168" s="316"/>
      <c r="AP168" s="316"/>
      <c r="AQ168" s="316"/>
      <c r="AR168" s="316"/>
      <c r="AS168" s="316"/>
      <c r="AT168" s="316"/>
      <c r="AU168" s="316"/>
      <c r="AV168" s="316"/>
      <c r="AW168" s="316"/>
      <c r="AX168" s="316"/>
      <c r="AY168" s="316"/>
      <c r="AZ168" s="316"/>
      <c r="BA168" s="316"/>
      <c r="BB168" s="316"/>
      <c r="BC168" s="316"/>
      <c r="BD168" s="316"/>
      <c r="BE168" s="316"/>
      <c r="BF168" s="316"/>
      <c r="BG168" s="316"/>
      <c r="BH168" s="316"/>
    </row>
    <row r="169" spans="2:68" ht="17.45" customHeight="1" x14ac:dyDescent="0.3">
      <c r="B169" s="317"/>
      <c r="C169" s="317"/>
      <c r="D169" s="317"/>
      <c r="E169" s="317"/>
      <c r="F169" s="317"/>
      <c r="G169" s="317"/>
      <c r="H169" s="317"/>
      <c r="I169" s="317"/>
      <c r="J169" s="317"/>
      <c r="K169" s="317"/>
      <c r="L169" s="317"/>
      <c r="M169" s="317"/>
      <c r="N169" s="317"/>
      <c r="O169" s="317"/>
      <c r="P169" s="317"/>
      <c r="Q169" s="317"/>
      <c r="R169" s="317"/>
      <c r="S169" s="317"/>
      <c r="T169" s="317"/>
      <c r="U169" s="317"/>
      <c r="V169" s="317"/>
      <c r="W169" s="317"/>
      <c r="X169" s="317"/>
      <c r="Y169" s="317"/>
      <c r="Z169" s="317"/>
      <c r="AA169" s="317"/>
      <c r="AB169" s="317"/>
      <c r="AH169" s="317"/>
      <c r="AI169" s="317"/>
      <c r="AJ169" s="317"/>
      <c r="AK169" s="317"/>
      <c r="AL169" s="317"/>
      <c r="AM169" s="317"/>
      <c r="AN169" s="317"/>
      <c r="AO169" s="317"/>
      <c r="AP169" s="317"/>
      <c r="AQ169" s="317"/>
      <c r="AR169" s="317"/>
      <c r="AS169" s="317"/>
      <c r="AT169" s="317"/>
      <c r="AU169" s="317"/>
      <c r="AV169" s="317"/>
      <c r="AW169" s="317"/>
      <c r="AX169" s="317"/>
      <c r="AY169" s="317"/>
      <c r="AZ169" s="317"/>
      <c r="BA169" s="317"/>
      <c r="BB169" s="317"/>
      <c r="BC169" s="317"/>
      <c r="BD169" s="317"/>
      <c r="BE169" s="317"/>
      <c r="BF169" s="317"/>
      <c r="BG169" s="317"/>
      <c r="BH169" s="317"/>
    </row>
    <row r="170" spans="2:68" ht="16.5" customHeight="1" x14ac:dyDescent="0.3">
      <c r="B170" s="318" t="s">
        <v>505</v>
      </c>
      <c r="C170" s="319"/>
      <c r="D170" s="319"/>
      <c r="E170" s="319"/>
      <c r="F170" s="319"/>
      <c r="G170" s="322">
        <f>K13</f>
        <v>0</v>
      </c>
      <c r="H170" s="306"/>
      <c r="I170" s="306"/>
      <c r="J170" s="306"/>
      <c r="K170" s="306"/>
      <c r="L170" s="306"/>
      <c r="M170" s="306"/>
      <c r="N170" s="323"/>
      <c r="O170" s="318" t="s">
        <v>506</v>
      </c>
      <c r="P170" s="327"/>
      <c r="Q170" s="327"/>
      <c r="R170" s="327"/>
      <c r="S170" s="327"/>
      <c r="T170" s="245"/>
      <c r="U170" s="245"/>
      <c r="V170" s="245"/>
      <c r="W170" s="245"/>
      <c r="X170" s="245"/>
      <c r="Y170" s="245"/>
      <c r="Z170" s="245"/>
      <c r="AA170" s="245"/>
      <c r="AB170" s="246"/>
      <c r="AH170" s="318" t="s">
        <v>505</v>
      </c>
      <c r="AI170" s="319"/>
      <c r="AJ170" s="319"/>
      <c r="AK170" s="319"/>
      <c r="AL170" s="319"/>
      <c r="AM170" s="322"/>
      <c r="AN170" s="306"/>
      <c r="AO170" s="306"/>
      <c r="AP170" s="306"/>
      <c r="AQ170" s="306"/>
      <c r="AR170" s="306"/>
      <c r="AS170" s="306"/>
      <c r="AT170" s="323"/>
      <c r="AU170" s="318" t="s">
        <v>506</v>
      </c>
      <c r="AV170" s="327"/>
      <c r="AW170" s="327"/>
      <c r="AX170" s="327"/>
      <c r="AY170" s="327"/>
      <c r="AZ170" s="245"/>
      <c r="BA170" s="245"/>
      <c r="BB170" s="245"/>
      <c r="BC170" s="245"/>
      <c r="BD170" s="245"/>
      <c r="BE170" s="245"/>
      <c r="BF170" s="245"/>
      <c r="BG170" s="245"/>
      <c r="BH170" s="246"/>
    </row>
    <row r="171" spans="2:68" x14ac:dyDescent="0.3">
      <c r="B171" s="320"/>
      <c r="C171" s="321"/>
      <c r="D171" s="321"/>
      <c r="E171" s="321"/>
      <c r="F171" s="321"/>
      <c r="G171" s="324"/>
      <c r="H171" s="325"/>
      <c r="I171" s="325"/>
      <c r="J171" s="325"/>
      <c r="K171" s="325"/>
      <c r="L171" s="325"/>
      <c r="M171" s="325"/>
      <c r="N171" s="326"/>
      <c r="O171" s="328"/>
      <c r="P171" s="329"/>
      <c r="Q171" s="329"/>
      <c r="R171" s="329"/>
      <c r="S171" s="329"/>
      <c r="T171" s="247"/>
      <c r="U171" s="247"/>
      <c r="V171" s="247"/>
      <c r="W171" s="247"/>
      <c r="X171" s="247"/>
      <c r="Y171" s="247"/>
      <c r="Z171" s="247"/>
      <c r="AA171" s="247"/>
      <c r="AB171" s="248"/>
      <c r="AH171" s="320"/>
      <c r="AI171" s="321"/>
      <c r="AJ171" s="321"/>
      <c r="AK171" s="321"/>
      <c r="AL171" s="321"/>
      <c r="AM171" s="324"/>
      <c r="AN171" s="325"/>
      <c r="AO171" s="325"/>
      <c r="AP171" s="325"/>
      <c r="AQ171" s="325"/>
      <c r="AR171" s="325"/>
      <c r="AS171" s="325"/>
      <c r="AT171" s="326"/>
      <c r="AU171" s="328"/>
      <c r="AV171" s="329"/>
      <c r="AW171" s="329"/>
      <c r="AX171" s="329"/>
      <c r="AY171" s="329"/>
      <c r="AZ171" s="247"/>
      <c r="BA171" s="247"/>
      <c r="BB171" s="247"/>
      <c r="BC171" s="247"/>
      <c r="BD171" s="247"/>
      <c r="BE171" s="247"/>
      <c r="BF171" s="247"/>
      <c r="BG171" s="247"/>
      <c r="BH171" s="248"/>
    </row>
    <row r="172" spans="2:68" x14ac:dyDescent="0.3">
      <c r="B172" s="249" t="s">
        <v>507</v>
      </c>
      <c r="C172" s="250"/>
      <c r="D172" s="250"/>
      <c r="E172" s="250"/>
      <c r="F172" s="250"/>
      <c r="G172" s="255">
        <f>H21</f>
        <v>0</v>
      </c>
      <c r="H172" s="255"/>
      <c r="I172" s="255"/>
      <c r="J172" s="255"/>
      <c r="K172" s="257" t="s">
        <v>286</v>
      </c>
      <c r="L172" s="257"/>
      <c r="M172" s="257"/>
      <c r="N172" s="258"/>
      <c r="O172" s="249" t="s">
        <v>507</v>
      </c>
      <c r="P172" s="250"/>
      <c r="Q172" s="250"/>
      <c r="R172" s="250"/>
      <c r="S172" s="250"/>
      <c r="T172" s="255" t="s">
        <v>508</v>
      </c>
      <c r="U172" s="255"/>
      <c r="V172" s="255"/>
      <c r="W172" s="255"/>
      <c r="X172" s="255"/>
      <c r="Y172" s="257" t="s">
        <v>286</v>
      </c>
      <c r="Z172" s="257"/>
      <c r="AA172" s="257"/>
      <c r="AB172" s="258"/>
      <c r="AH172" s="249" t="s">
        <v>507</v>
      </c>
      <c r="AI172" s="250"/>
      <c r="AJ172" s="250"/>
      <c r="AK172" s="250"/>
      <c r="AL172" s="250"/>
      <c r="AM172" s="255"/>
      <c r="AN172" s="255"/>
      <c r="AO172" s="255"/>
      <c r="AP172" s="255"/>
      <c r="AQ172" s="257" t="s">
        <v>286</v>
      </c>
      <c r="AR172" s="257"/>
      <c r="AS172" s="257"/>
      <c r="AT172" s="258"/>
      <c r="AU172" s="249" t="s">
        <v>507</v>
      </c>
      <c r="AV172" s="250"/>
      <c r="AW172" s="250"/>
      <c r="AX172" s="250"/>
      <c r="AY172" s="250"/>
      <c r="AZ172" s="255" t="s">
        <v>508</v>
      </c>
      <c r="BA172" s="255"/>
      <c r="BB172" s="255"/>
      <c r="BC172" s="255"/>
      <c r="BD172" s="255"/>
      <c r="BE172" s="257" t="s">
        <v>286</v>
      </c>
      <c r="BF172" s="257"/>
      <c r="BG172" s="257"/>
      <c r="BH172" s="258"/>
    </row>
    <row r="173" spans="2:68" x14ac:dyDescent="0.3">
      <c r="B173" s="251"/>
      <c r="C173" s="252"/>
      <c r="D173" s="252"/>
      <c r="E173" s="252"/>
      <c r="F173" s="252"/>
      <c r="G173" s="256"/>
      <c r="H173" s="256"/>
      <c r="I173" s="256"/>
      <c r="J173" s="256"/>
      <c r="K173" s="259"/>
      <c r="L173" s="259"/>
      <c r="M173" s="259"/>
      <c r="N173" s="260"/>
      <c r="O173" s="251"/>
      <c r="P173" s="252"/>
      <c r="Q173" s="252"/>
      <c r="R173" s="252"/>
      <c r="S173" s="252"/>
      <c r="T173" s="256"/>
      <c r="U173" s="256"/>
      <c r="V173" s="256"/>
      <c r="W173" s="256"/>
      <c r="X173" s="256"/>
      <c r="Y173" s="259"/>
      <c r="Z173" s="259"/>
      <c r="AA173" s="259"/>
      <c r="AB173" s="260"/>
      <c r="AH173" s="251"/>
      <c r="AI173" s="252"/>
      <c r="AJ173" s="252"/>
      <c r="AK173" s="252"/>
      <c r="AL173" s="252"/>
      <c r="AM173" s="256"/>
      <c r="AN173" s="256"/>
      <c r="AO173" s="256"/>
      <c r="AP173" s="256"/>
      <c r="AQ173" s="259"/>
      <c r="AR173" s="259"/>
      <c r="AS173" s="259"/>
      <c r="AT173" s="260"/>
      <c r="AU173" s="251"/>
      <c r="AV173" s="252"/>
      <c r="AW173" s="252"/>
      <c r="AX173" s="252"/>
      <c r="AY173" s="252"/>
      <c r="AZ173" s="256"/>
      <c r="BA173" s="256"/>
      <c r="BB173" s="256"/>
      <c r="BC173" s="256"/>
      <c r="BD173" s="256"/>
      <c r="BE173" s="259"/>
      <c r="BF173" s="259"/>
      <c r="BG173" s="259"/>
      <c r="BH173" s="260"/>
    </row>
    <row r="174" spans="2:68" x14ac:dyDescent="0.3">
      <c r="B174" s="251"/>
      <c r="C174" s="252"/>
      <c r="D174" s="252"/>
      <c r="E174" s="252"/>
      <c r="F174" s="252"/>
      <c r="G174" s="256"/>
      <c r="H174" s="256"/>
      <c r="I174" s="256"/>
      <c r="J174" s="256"/>
      <c r="K174" s="259"/>
      <c r="L174" s="259"/>
      <c r="M174" s="259"/>
      <c r="N174" s="260"/>
      <c r="O174" s="251"/>
      <c r="P174" s="252"/>
      <c r="Q174" s="252"/>
      <c r="R174" s="252"/>
      <c r="S174" s="252"/>
      <c r="T174" s="256"/>
      <c r="U174" s="256"/>
      <c r="V174" s="256"/>
      <c r="W174" s="256"/>
      <c r="X174" s="256"/>
      <c r="Y174" s="259"/>
      <c r="Z174" s="259"/>
      <c r="AA174" s="259"/>
      <c r="AB174" s="260"/>
      <c r="AH174" s="251"/>
      <c r="AI174" s="252"/>
      <c r="AJ174" s="252"/>
      <c r="AK174" s="252"/>
      <c r="AL174" s="252"/>
      <c r="AM174" s="256"/>
      <c r="AN174" s="256"/>
      <c r="AO174" s="256"/>
      <c r="AP174" s="256"/>
      <c r="AQ174" s="259"/>
      <c r="AR174" s="259"/>
      <c r="AS174" s="259"/>
      <c r="AT174" s="260"/>
      <c r="AU174" s="251"/>
      <c r="AV174" s="252"/>
      <c r="AW174" s="252"/>
      <c r="AX174" s="252"/>
      <c r="AY174" s="252"/>
      <c r="AZ174" s="256"/>
      <c r="BA174" s="256"/>
      <c r="BB174" s="256"/>
      <c r="BC174" s="256"/>
      <c r="BD174" s="256"/>
      <c r="BE174" s="259"/>
      <c r="BF174" s="259"/>
      <c r="BG174" s="259"/>
      <c r="BH174" s="260"/>
    </row>
    <row r="175" spans="2:68" x14ac:dyDescent="0.3">
      <c r="B175" s="251"/>
      <c r="C175" s="252"/>
      <c r="D175" s="252"/>
      <c r="E175" s="252"/>
      <c r="F175" s="252"/>
      <c r="G175" s="256"/>
      <c r="H175" s="256"/>
      <c r="I175" s="256"/>
      <c r="J175" s="256"/>
      <c r="K175" s="259"/>
      <c r="L175" s="259"/>
      <c r="M175" s="259"/>
      <c r="N175" s="260"/>
      <c r="O175" s="251"/>
      <c r="P175" s="252"/>
      <c r="Q175" s="252"/>
      <c r="R175" s="252"/>
      <c r="S175" s="252"/>
      <c r="T175" s="256"/>
      <c r="U175" s="256"/>
      <c r="V175" s="256"/>
      <c r="W175" s="256"/>
      <c r="X175" s="256"/>
      <c r="Y175" s="259"/>
      <c r="Z175" s="259"/>
      <c r="AA175" s="259"/>
      <c r="AB175" s="260"/>
      <c r="AH175" s="251"/>
      <c r="AI175" s="252"/>
      <c r="AJ175" s="252"/>
      <c r="AK175" s="252"/>
      <c r="AL175" s="252"/>
      <c r="AM175" s="256"/>
      <c r="AN175" s="256"/>
      <c r="AO175" s="256"/>
      <c r="AP175" s="256"/>
      <c r="AQ175" s="259"/>
      <c r="AR175" s="259"/>
      <c r="AS175" s="259"/>
      <c r="AT175" s="260"/>
      <c r="AU175" s="251"/>
      <c r="AV175" s="252"/>
      <c r="AW175" s="252"/>
      <c r="AX175" s="252"/>
      <c r="AY175" s="252"/>
      <c r="AZ175" s="256"/>
      <c r="BA175" s="256"/>
      <c r="BB175" s="256"/>
      <c r="BC175" s="256"/>
      <c r="BD175" s="256"/>
      <c r="BE175" s="259"/>
      <c r="BF175" s="259"/>
      <c r="BG175" s="259"/>
      <c r="BH175" s="260"/>
    </row>
    <row r="176" spans="2:68" x14ac:dyDescent="0.3">
      <c r="B176" s="253"/>
      <c r="C176" s="254"/>
      <c r="D176" s="254"/>
      <c r="E176" s="254"/>
      <c r="F176" s="254"/>
      <c r="G176" s="254" t="s">
        <v>509</v>
      </c>
      <c r="H176" s="254"/>
      <c r="I176" s="254"/>
      <c r="J176" s="301"/>
      <c r="K176" s="302"/>
      <c r="L176" s="302"/>
      <c r="M176" s="302"/>
      <c r="N176" s="303"/>
      <c r="O176" s="253"/>
      <c r="P176" s="254"/>
      <c r="Q176" s="254"/>
      <c r="R176" s="254"/>
      <c r="S176" s="254"/>
      <c r="T176" s="254" t="s">
        <v>509</v>
      </c>
      <c r="U176" s="254"/>
      <c r="V176" s="254"/>
      <c r="W176" s="304">
        <f>J176</f>
        <v>0</v>
      </c>
      <c r="X176" s="304"/>
      <c r="Y176" s="304"/>
      <c r="Z176" s="304"/>
      <c r="AA176" s="304"/>
      <c r="AB176" s="305"/>
      <c r="AH176" s="253"/>
      <c r="AI176" s="254"/>
      <c r="AJ176" s="254"/>
      <c r="AK176" s="254"/>
      <c r="AL176" s="254"/>
      <c r="AM176" s="254" t="s">
        <v>509</v>
      </c>
      <c r="AN176" s="254"/>
      <c r="AO176" s="254"/>
      <c r="AP176" s="301"/>
      <c r="AQ176" s="302"/>
      <c r="AR176" s="302"/>
      <c r="AS176" s="302"/>
      <c r="AT176" s="303"/>
      <c r="AU176" s="253"/>
      <c r="AV176" s="254"/>
      <c r="AW176" s="254"/>
      <c r="AX176" s="254"/>
      <c r="AY176" s="254"/>
      <c r="AZ176" s="254" t="s">
        <v>509</v>
      </c>
      <c r="BA176" s="254"/>
      <c r="BB176" s="254"/>
      <c r="BC176" s="304"/>
      <c r="BD176" s="304"/>
      <c r="BE176" s="304"/>
      <c r="BF176" s="304"/>
      <c r="BG176" s="304"/>
      <c r="BH176" s="305"/>
    </row>
    <row r="177" spans="1:61" x14ac:dyDescent="0.3">
      <c r="B177" s="306"/>
      <c r="C177" s="306"/>
      <c r="D177" s="306"/>
      <c r="E177" s="306"/>
      <c r="F177" s="306"/>
      <c r="G177" s="306"/>
      <c r="H177" s="306"/>
      <c r="I177" s="306"/>
      <c r="J177" s="306"/>
      <c r="K177" s="306"/>
      <c r="L177" s="306"/>
      <c r="M177" s="306"/>
      <c r="N177" s="306"/>
      <c r="O177" s="306"/>
      <c r="P177" s="306"/>
      <c r="Q177" s="306"/>
      <c r="R177" s="306"/>
      <c r="S177" s="306"/>
      <c r="T177" s="306"/>
      <c r="U177" s="306"/>
      <c r="V177" s="306"/>
      <c r="W177" s="306"/>
      <c r="X177" s="306"/>
      <c r="Y177" s="306"/>
      <c r="Z177" s="306"/>
      <c r="AA177" s="306"/>
      <c r="AB177" s="306"/>
      <c r="AH177" s="306"/>
      <c r="AI177" s="306"/>
      <c r="AJ177" s="306"/>
      <c r="AK177" s="306"/>
      <c r="AL177" s="306"/>
      <c r="AM177" s="306"/>
      <c r="AN177" s="306"/>
      <c r="AO177" s="306"/>
      <c r="AP177" s="306"/>
      <c r="AQ177" s="306"/>
      <c r="AR177" s="306"/>
      <c r="AS177" s="306"/>
      <c r="AT177" s="306"/>
      <c r="AU177" s="306"/>
      <c r="AV177" s="306"/>
      <c r="AW177" s="306"/>
      <c r="AX177" s="306"/>
      <c r="AY177" s="306"/>
      <c r="AZ177" s="306"/>
      <c r="BA177" s="306"/>
      <c r="BB177" s="306"/>
      <c r="BC177" s="306"/>
      <c r="BD177" s="306"/>
      <c r="BE177" s="306"/>
      <c r="BF177" s="306"/>
      <c r="BG177" s="306"/>
      <c r="BH177" s="306"/>
    </row>
    <row r="178" spans="1:61" x14ac:dyDescent="0.3">
      <c r="B178" s="298" t="s">
        <v>510</v>
      </c>
      <c r="C178" s="298"/>
      <c r="D178" s="298"/>
      <c r="E178" s="298"/>
      <c r="F178" s="298"/>
      <c r="G178" s="298"/>
      <c r="H178" s="298"/>
      <c r="I178" s="298"/>
      <c r="J178" s="298"/>
      <c r="K178" s="298"/>
      <c r="L178" s="298"/>
      <c r="M178" s="298"/>
      <c r="N178" s="298"/>
      <c r="O178" s="298"/>
      <c r="P178" s="298"/>
      <c r="Q178" s="298"/>
      <c r="R178" s="298"/>
      <c r="S178" s="298"/>
      <c r="T178" s="298"/>
      <c r="U178" s="298"/>
      <c r="V178" s="298"/>
      <c r="W178" s="298"/>
      <c r="X178" s="298"/>
      <c r="Y178" s="298"/>
      <c r="Z178" s="298"/>
      <c r="AA178" s="298"/>
      <c r="AB178" s="298"/>
      <c r="AH178" s="298" t="s">
        <v>510</v>
      </c>
      <c r="AI178" s="298"/>
      <c r="AJ178" s="298"/>
      <c r="AK178" s="298"/>
      <c r="AL178" s="298"/>
      <c r="AM178" s="298"/>
      <c r="AN178" s="298"/>
      <c r="AO178" s="298"/>
      <c r="AP178" s="298"/>
      <c r="AQ178" s="298"/>
      <c r="AR178" s="298"/>
      <c r="AS178" s="298"/>
      <c r="AT178" s="298"/>
      <c r="AU178" s="298"/>
      <c r="AV178" s="298"/>
      <c r="AW178" s="298"/>
      <c r="AX178" s="298"/>
      <c r="AY178" s="298"/>
      <c r="AZ178" s="298"/>
      <c r="BA178" s="298"/>
      <c r="BB178" s="298"/>
      <c r="BC178" s="298"/>
      <c r="BD178" s="298"/>
      <c r="BE178" s="298"/>
      <c r="BF178" s="298"/>
      <c r="BG178" s="298"/>
      <c r="BH178" s="298"/>
    </row>
    <row r="179" spans="1:61" x14ac:dyDescent="0.3">
      <c r="B179" s="299" t="s">
        <v>511</v>
      </c>
      <c r="C179" s="299"/>
      <c r="D179" s="299"/>
      <c r="E179" s="299"/>
      <c r="F179" s="299"/>
      <c r="G179" s="299"/>
      <c r="H179" s="299"/>
      <c r="I179" s="299"/>
      <c r="J179" s="299"/>
      <c r="K179" s="299"/>
      <c r="L179" s="299"/>
      <c r="M179" s="299"/>
      <c r="N179" s="299"/>
      <c r="O179" s="299"/>
      <c r="P179" s="299"/>
      <c r="Q179" s="299"/>
      <c r="R179" s="299"/>
      <c r="S179" s="299"/>
      <c r="T179" s="299"/>
      <c r="U179" s="299"/>
      <c r="V179" s="299"/>
      <c r="W179" s="299"/>
      <c r="X179" s="299"/>
      <c r="Y179" s="299"/>
      <c r="Z179" s="299"/>
      <c r="AA179" s="299"/>
      <c r="AB179" s="299"/>
      <c r="AH179" s="299" t="s">
        <v>511</v>
      </c>
      <c r="AI179" s="299"/>
      <c r="AJ179" s="299"/>
      <c r="AK179" s="299"/>
      <c r="AL179" s="299"/>
      <c r="AM179" s="299"/>
      <c r="AN179" s="299"/>
      <c r="AO179" s="299"/>
      <c r="AP179" s="299"/>
      <c r="AQ179" s="299"/>
      <c r="AR179" s="299"/>
      <c r="AS179" s="299"/>
      <c r="AT179" s="299"/>
      <c r="AU179" s="299"/>
      <c r="AV179" s="299"/>
      <c r="AW179" s="299"/>
      <c r="AX179" s="299"/>
      <c r="AY179" s="299"/>
      <c r="AZ179" s="299"/>
      <c r="BA179" s="299"/>
      <c r="BB179" s="299"/>
      <c r="BC179" s="299"/>
      <c r="BD179" s="299"/>
      <c r="BE179" s="299"/>
      <c r="BF179" s="299"/>
      <c r="BG179" s="299"/>
      <c r="BH179" s="299"/>
    </row>
    <row r="180" spans="1:61" x14ac:dyDescent="0.3">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15"/>
      <c r="BG180" s="115"/>
      <c r="BH180" s="115"/>
    </row>
    <row r="181" spans="1:61" ht="16.5" customHeight="1" x14ac:dyDescent="0.3">
      <c r="A181" s="300" t="s">
        <v>512</v>
      </c>
      <c r="B181" s="300"/>
      <c r="C181" s="300"/>
      <c r="D181" s="300"/>
      <c r="E181" s="300"/>
      <c r="F181" s="300"/>
      <c r="G181" s="300"/>
      <c r="H181" s="300"/>
      <c r="I181" s="300"/>
      <c r="J181" s="300"/>
      <c r="K181" s="300"/>
      <c r="L181" s="300"/>
      <c r="M181" s="300"/>
      <c r="N181" s="300"/>
      <c r="O181" s="300"/>
      <c r="P181" s="300"/>
      <c r="Q181" s="300"/>
      <c r="R181" s="300"/>
      <c r="S181" s="300"/>
      <c r="T181" s="300"/>
      <c r="U181" s="300"/>
      <c r="V181" s="300"/>
      <c r="W181" s="300"/>
      <c r="X181" s="300"/>
      <c r="Y181" s="300"/>
      <c r="Z181" s="300"/>
      <c r="AA181" s="300"/>
      <c r="AB181" s="300"/>
      <c r="AC181" s="300"/>
      <c r="AG181" s="300" t="s">
        <v>512</v>
      </c>
      <c r="AH181" s="300"/>
      <c r="AI181" s="300"/>
      <c r="AJ181" s="300"/>
      <c r="AK181" s="300"/>
      <c r="AL181" s="300"/>
      <c r="AM181" s="300"/>
      <c r="AN181" s="300"/>
      <c r="AO181" s="300"/>
      <c r="AP181" s="300"/>
      <c r="AQ181" s="300"/>
      <c r="AR181" s="300"/>
      <c r="AS181" s="300"/>
      <c r="AT181" s="300"/>
      <c r="AU181" s="300"/>
      <c r="AV181" s="300"/>
      <c r="AW181" s="300"/>
      <c r="AX181" s="300"/>
      <c r="AY181" s="300"/>
      <c r="AZ181" s="300"/>
      <c r="BA181" s="300"/>
      <c r="BB181" s="300"/>
      <c r="BC181" s="300"/>
      <c r="BD181" s="300"/>
      <c r="BE181" s="300"/>
      <c r="BF181" s="300"/>
      <c r="BG181" s="300"/>
      <c r="BH181" s="300"/>
      <c r="BI181" s="300"/>
    </row>
    <row r="182" spans="1:61" x14ac:dyDescent="0.3">
      <c r="A182" s="300"/>
      <c r="B182" s="300"/>
      <c r="C182" s="300"/>
      <c r="D182" s="300"/>
      <c r="E182" s="300"/>
      <c r="F182" s="300"/>
      <c r="G182" s="300"/>
      <c r="H182" s="300"/>
      <c r="I182" s="300"/>
      <c r="J182" s="300"/>
      <c r="K182" s="300"/>
      <c r="L182" s="300"/>
      <c r="M182" s="300"/>
      <c r="N182" s="300"/>
      <c r="O182" s="300"/>
      <c r="P182" s="300"/>
      <c r="Q182" s="300"/>
      <c r="R182" s="300"/>
      <c r="S182" s="300"/>
      <c r="T182" s="300"/>
      <c r="U182" s="300"/>
      <c r="V182" s="300"/>
      <c r="W182" s="300"/>
      <c r="X182" s="300"/>
      <c r="Y182" s="300"/>
      <c r="Z182" s="300"/>
      <c r="AA182" s="300"/>
      <c r="AB182" s="300"/>
      <c r="AC182" s="300"/>
      <c r="AG182" s="300"/>
      <c r="AH182" s="300"/>
      <c r="AI182" s="300"/>
      <c r="AJ182" s="300"/>
      <c r="AK182" s="300"/>
      <c r="AL182" s="300"/>
      <c r="AM182" s="300"/>
      <c r="AN182" s="300"/>
      <c r="AO182" s="300"/>
      <c r="AP182" s="300"/>
      <c r="AQ182" s="300"/>
      <c r="AR182" s="300"/>
      <c r="AS182" s="300"/>
      <c r="AT182" s="300"/>
      <c r="AU182" s="300"/>
      <c r="AV182" s="300"/>
      <c r="AW182" s="300"/>
      <c r="AX182" s="300"/>
      <c r="AY182" s="300"/>
      <c r="AZ182" s="300"/>
      <c r="BA182" s="300"/>
      <c r="BB182" s="300"/>
      <c r="BC182" s="300"/>
      <c r="BD182" s="300"/>
      <c r="BE182" s="300"/>
      <c r="BF182" s="300"/>
      <c r="BG182" s="300"/>
      <c r="BH182" s="300"/>
      <c r="BI182" s="300"/>
    </row>
    <row r="183" spans="1:61" x14ac:dyDescent="0.3">
      <c r="A183" s="300"/>
      <c r="B183" s="300"/>
      <c r="C183" s="300"/>
      <c r="D183" s="300"/>
      <c r="E183" s="300"/>
      <c r="F183" s="300"/>
      <c r="G183" s="300"/>
      <c r="H183" s="300"/>
      <c r="I183" s="300"/>
      <c r="J183" s="300"/>
      <c r="K183" s="300"/>
      <c r="L183" s="300"/>
      <c r="M183" s="300"/>
      <c r="N183" s="300"/>
      <c r="O183" s="300"/>
      <c r="P183" s="300"/>
      <c r="Q183" s="300"/>
      <c r="R183" s="300"/>
      <c r="S183" s="300"/>
      <c r="T183" s="300"/>
      <c r="U183" s="300"/>
      <c r="V183" s="300"/>
      <c r="W183" s="300"/>
      <c r="X183" s="300"/>
      <c r="Y183" s="300"/>
      <c r="Z183" s="300"/>
      <c r="AA183" s="300"/>
      <c r="AB183" s="300"/>
      <c r="AC183" s="300"/>
      <c r="AG183" s="300"/>
      <c r="AH183" s="300"/>
      <c r="AI183" s="300"/>
      <c r="AJ183" s="300"/>
      <c r="AK183" s="300"/>
      <c r="AL183" s="300"/>
      <c r="AM183" s="300"/>
      <c r="AN183" s="300"/>
      <c r="AO183" s="300"/>
      <c r="AP183" s="300"/>
      <c r="AQ183" s="300"/>
      <c r="AR183" s="300"/>
      <c r="AS183" s="300"/>
      <c r="AT183" s="300"/>
      <c r="AU183" s="300"/>
      <c r="AV183" s="300"/>
      <c r="AW183" s="300"/>
      <c r="AX183" s="300"/>
      <c r="AY183" s="300"/>
      <c r="AZ183" s="300"/>
      <c r="BA183" s="300"/>
      <c r="BB183" s="300"/>
      <c r="BC183" s="300"/>
      <c r="BD183" s="300"/>
      <c r="BE183" s="300"/>
      <c r="BF183" s="300"/>
      <c r="BG183" s="300"/>
      <c r="BH183" s="300"/>
      <c r="BI183" s="300"/>
    </row>
    <row r="184" spans="1:61" x14ac:dyDescent="0.3">
      <c r="A184" s="300"/>
      <c r="B184" s="300"/>
      <c r="C184" s="300"/>
      <c r="D184" s="300"/>
      <c r="E184" s="300"/>
      <c r="F184" s="300"/>
      <c r="G184" s="300"/>
      <c r="H184" s="300"/>
      <c r="I184" s="300"/>
      <c r="J184" s="300"/>
      <c r="K184" s="300"/>
      <c r="L184" s="300"/>
      <c r="M184" s="300"/>
      <c r="N184" s="300"/>
      <c r="O184" s="300"/>
      <c r="P184" s="300"/>
      <c r="Q184" s="300"/>
      <c r="R184" s="300"/>
      <c r="S184" s="300"/>
      <c r="T184" s="300"/>
      <c r="U184" s="300"/>
      <c r="V184" s="300"/>
      <c r="W184" s="300"/>
      <c r="X184" s="300"/>
      <c r="Y184" s="300"/>
      <c r="Z184" s="300"/>
      <c r="AA184" s="300"/>
      <c r="AB184" s="300"/>
      <c r="AC184" s="300"/>
      <c r="AG184" s="300"/>
      <c r="AH184" s="300"/>
      <c r="AI184" s="300"/>
      <c r="AJ184" s="300"/>
      <c r="AK184" s="300"/>
      <c r="AL184" s="300"/>
      <c r="AM184" s="300"/>
      <c r="AN184" s="300"/>
      <c r="AO184" s="300"/>
      <c r="AP184" s="300"/>
      <c r="AQ184" s="300"/>
      <c r="AR184" s="300"/>
      <c r="AS184" s="300"/>
      <c r="AT184" s="300"/>
      <c r="AU184" s="300"/>
      <c r="AV184" s="300"/>
      <c r="AW184" s="300"/>
      <c r="AX184" s="300"/>
      <c r="AY184" s="300"/>
      <c r="AZ184" s="300"/>
      <c r="BA184" s="300"/>
      <c r="BB184" s="300"/>
      <c r="BC184" s="300"/>
      <c r="BD184" s="300"/>
      <c r="BE184" s="300"/>
      <c r="BF184" s="300"/>
      <c r="BG184" s="300"/>
      <c r="BH184" s="300"/>
      <c r="BI184" s="300"/>
    </row>
    <row r="185" spans="1:61" x14ac:dyDescent="0.3">
      <c r="A185" s="300"/>
      <c r="B185" s="300"/>
      <c r="C185" s="300"/>
      <c r="D185" s="300"/>
      <c r="E185" s="300"/>
      <c r="F185" s="300"/>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G185" s="300"/>
      <c r="AH185" s="300"/>
      <c r="AI185" s="300"/>
      <c r="AJ185" s="300"/>
      <c r="AK185" s="300"/>
      <c r="AL185" s="300"/>
      <c r="AM185" s="300"/>
      <c r="AN185" s="300"/>
      <c r="AO185" s="300"/>
      <c r="AP185" s="300"/>
      <c r="AQ185" s="300"/>
      <c r="AR185" s="300"/>
      <c r="AS185" s="300"/>
      <c r="AT185" s="300"/>
      <c r="AU185" s="300"/>
      <c r="AV185" s="300"/>
      <c r="AW185" s="300"/>
      <c r="AX185" s="300"/>
      <c r="AY185" s="300"/>
      <c r="AZ185" s="300"/>
      <c r="BA185" s="300"/>
      <c r="BB185" s="300"/>
      <c r="BC185" s="300"/>
      <c r="BD185" s="300"/>
      <c r="BE185" s="300"/>
      <c r="BF185" s="300"/>
      <c r="BG185" s="300"/>
      <c r="BH185" s="300"/>
      <c r="BI185" s="300"/>
    </row>
    <row r="186" spans="1:61" x14ac:dyDescent="0.3">
      <c r="A186" s="300"/>
      <c r="B186" s="300"/>
      <c r="C186" s="300"/>
      <c r="D186" s="300"/>
      <c r="E186" s="300"/>
      <c r="F186" s="300"/>
      <c r="G186" s="300"/>
      <c r="H186" s="300"/>
      <c r="I186" s="300"/>
      <c r="J186" s="300"/>
      <c r="K186" s="300"/>
      <c r="L186" s="300"/>
      <c r="M186" s="300"/>
      <c r="N186" s="300"/>
      <c r="O186" s="300"/>
      <c r="P186" s="300"/>
      <c r="Q186" s="300"/>
      <c r="R186" s="300"/>
      <c r="S186" s="300"/>
      <c r="T186" s="300"/>
      <c r="U186" s="300"/>
      <c r="V186" s="300"/>
      <c r="W186" s="300"/>
      <c r="X186" s="300"/>
      <c r="Y186" s="300"/>
      <c r="Z186" s="300"/>
      <c r="AA186" s="300"/>
      <c r="AB186" s="300"/>
      <c r="AC186" s="300"/>
      <c r="AG186" s="300"/>
      <c r="AH186" s="300"/>
      <c r="AI186" s="300"/>
      <c r="AJ186" s="300"/>
      <c r="AK186" s="300"/>
      <c r="AL186" s="300"/>
      <c r="AM186" s="300"/>
      <c r="AN186" s="300"/>
      <c r="AO186" s="300"/>
      <c r="AP186" s="300"/>
      <c r="AQ186" s="300"/>
      <c r="AR186" s="300"/>
      <c r="AS186" s="300"/>
      <c r="AT186" s="300"/>
      <c r="AU186" s="300"/>
      <c r="AV186" s="300"/>
      <c r="AW186" s="300"/>
      <c r="AX186" s="300"/>
      <c r="AY186" s="300"/>
      <c r="AZ186" s="300"/>
      <c r="BA186" s="300"/>
      <c r="BB186" s="300"/>
      <c r="BC186" s="300"/>
      <c r="BD186" s="300"/>
      <c r="BE186" s="300"/>
      <c r="BF186" s="300"/>
      <c r="BG186" s="300"/>
      <c r="BH186" s="300"/>
      <c r="BI186" s="300"/>
    </row>
    <row r="187" spans="1:61" x14ac:dyDescent="0.3">
      <c r="A187" s="300"/>
      <c r="B187" s="300"/>
      <c r="C187" s="300"/>
      <c r="D187" s="300"/>
      <c r="E187" s="300"/>
      <c r="F187" s="300"/>
      <c r="G187" s="300"/>
      <c r="H187" s="300"/>
      <c r="I187" s="300"/>
      <c r="J187" s="300"/>
      <c r="K187" s="300"/>
      <c r="L187" s="300"/>
      <c r="M187" s="300"/>
      <c r="N187" s="300"/>
      <c r="O187" s="300"/>
      <c r="P187" s="300"/>
      <c r="Q187" s="300"/>
      <c r="R187" s="300"/>
      <c r="S187" s="300"/>
      <c r="T187" s="300"/>
      <c r="U187" s="300"/>
      <c r="V187" s="300"/>
      <c r="W187" s="300"/>
      <c r="X187" s="300"/>
      <c r="Y187" s="300"/>
      <c r="Z187" s="300"/>
      <c r="AA187" s="300"/>
      <c r="AB187" s="300"/>
      <c r="AC187" s="300"/>
      <c r="AG187" s="300"/>
      <c r="AH187" s="300"/>
      <c r="AI187" s="300"/>
      <c r="AJ187" s="300"/>
      <c r="AK187" s="300"/>
      <c r="AL187" s="300"/>
      <c r="AM187" s="300"/>
      <c r="AN187" s="300"/>
      <c r="AO187" s="300"/>
      <c r="AP187" s="300"/>
      <c r="AQ187" s="300"/>
      <c r="AR187" s="300"/>
      <c r="AS187" s="300"/>
      <c r="AT187" s="300"/>
      <c r="AU187" s="300"/>
      <c r="AV187" s="300"/>
      <c r="AW187" s="300"/>
      <c r="AX187" s="300"/>
      <c r="AY187" s="300"/>
      <c r="AZ187" s="300"/>
      <c r="BA187" s="300"/>
      <c r="BB187" s="300"/>
      <c r="BC187" s="300"/>
      <c r="BD187" s="300"/>
      <c r="BE187" s="300"/>
      <c r="BF187" s="300"/>
      <c r="BG187" s="300"/>
      <c r="BH187" s="300"/>
      <c r="BI187" s="300"/>
    </row>
    <row r="188" spans="1:61" x14ac:dyDescent="0.3">
      <c r="A188" s="300"/>
      <c r="B188" s="300"/>
      <c r="C188" s="300"/>
      <c r="D188" s="300"/>
      <c r="E188" s="300"/>
      <c r="F188" s="300"/>
      <c r="G188" s="300"/>
      <c r="H188" s="300"/>
      <c r="I188" s="300"/>
      <c r="J188" s="300"/>
      <c r="K188" s="300"/>
      <c r="L188" s="300"/>
      <c r="M188" s="300"/>
      <c r="N188" s="300"/>
      <c r="O188" s="300"/>
      <c r="P188" s="300"/>
      <c r="Q188" s="300"/>
      <c r="R188" s="300"/>
      <c r="S188" s="300"/>
      <c r="T188" s="300"/>
      <c r="U188" s="300"/>
      <c r="V188" s="300"/>
      <c r="W188" s="300"/>
      <c r="X188" s="300"/>
      <c r="Y188" s="300"/>
      <c r="Z188" s="300"/>
      <c r="AA188" s="300"/>
      <c r="AB188" s="300"/>
      <c r="AC188" s="300"/>
      <c r="AG188" s="300"/>
      <c r="AH188" s="300"/>
      <c r="AI188" s="300"/>
      <c r="AJ188" s="300"/>
      <c r="AK188" s="300"/>
      <c r="AL188" s="300"/>
      <c r="AM188" s="300"/>
      <c r="AN188" s="300"/>
      <c r="AO188" s="300"/>
      <c r="AP188" s="300"/>
      <c r="AQ188" s="300"/>
      <c r="AR188" s="300"/>
      <c r="AS188" s="300"/>
      <c r="AT188" s="300"/>
      <c r="AU188" s="300"/>
      <c r="AV188" s="300"/>
      <c r="AW188" s="300"/>
      <c r="AX188" s="300"/>
      <c r="AY188" s="300"/>
      <c r="AZ188" s="300"/>
      <c r="BA188" s="300"/>
      <c r="BB188" s="300"/>
      <c r="BC188" s="300"/>
      <c r="BD188" s="300"/>
      <c r="BE188" s="300"/>
      <c r="BF188" s="300"/>
      <c r="BG188" s="300"/>
      <c r="BH188" s="300"/>
      <c r="BI188" s="300"/>
    </row>
    <row r="189" spans="1:61" x14ac:dyDescent="0.3">
      <c r="A189" s="300"/>
      <c r="B189" s="300"/>
      <c r="C189" s="300"/>
      <c r="D189" s="300"/>
      <c r="E189" s="300"/>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0"/>
      <c r="AG189" s="300"/>
      <c r="AH189" s="300"/>
      <c r="AI189" s="300"/>
      <c r="AJ189" s="300"/>
      <c r="AK189" s="300"/>
      <c r="AL189" s="300"/>
      <c r="AM189" s="300"/>
      <c r="AN189" s="300"/>
      <c r="AO189" s="300"/>
      <c r="AP189" s="300"/>
      <c r="AQ189" s="300"/>
      <c r="AR189" s="300"/>
      <c r="AS189" s="300"/>
      <c r="AT189" s="300"/>
      <c r="AU189" s="300"/>
      <c r="AV189" s="300"/>
      <c r="AW189" s="300"/>
      <c r="AX189" s="300"/>
      <c r="AY189" s="300"/>
      <c r="AZ189" s="300"/>
      <c r="BA189" s="300"/>
      <c r="BB189" s="300"/>
      <c r="BC189" s="300"/>
      <c r="BD189" s="300"/>
      <c r="BE189" s="300"/>
      <c r="BF189" s="300"/>
      <c r="BG189" s="300"/>
      <c r="BH189" s="300"/>
      <c r="BI189" s="300"/>
    </row>
    <row r="190" spans="1:61" x14ac:dyDescent="0.3">
      <c r="A190" s="300"/>
      <c r="B190" s="300"/>
      <c r="C190" s="300"/>
      <c r="D190" s="300"/>
      <c r="E190" s="300"/>
      <c r="F190" s="300"/>
      <c r="G190" s="300"/>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G190" s="300"/>
      <c r="AH190" s="300"/>
      <c r="AI190" s="300"/>
      <c r="AJ190" s="300"/>
      <c r="AK190" s="300"/>
      <c r="AL190" s="300"/>
      <c r="AM190" s="300"/>
      <c r="AN190" s="300"/>
      <c r="AO190" s="300"/>
      <c r="AP190" s="300"/>
      <c r="AQ190" s="300"/>
      <c r="AR190" s="300"/>
      <c r="AS190" s="300"/>
      <c r="AT190" s="300"/>
      <c r="AU190" s="300"/>
      <c r="AV190" s="300"/>
      <c r="AW190" s="300"/>
      <c r="AX190" s="300"/>
      <c r="AY190" s="300"/>
      <c r="AZ190" s="300"/>
      <c r="BA190" s="300"/>
      <c r="BB190" s="300"/>
      <c r="BC190" s="300"/>
      <c r="BD190" s="300"/>
      <c r="BE190" s="300"/>
      <c r="BF190" s="300"/>
      <c r="BG190" s="300"/>
      <c r="BH190" s="300"/>
      <c r="BI190" s="300"/>
    </row>
    <row r="191" spans="1:61" x14ac:dyDescent="0.3">
      <c r="A191" s="300"/>
      <c r="B191" s="300"/>
      <c r="C191" s="300"/>
      <c r="D191" s="300"/>
      <c r="E191" s="300"/>
      <c r="F191" s="300"/>
      <c r="G191" s="300"/>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G191" s="300"/>
      <c r="AH191" s="300"/>
      <c r="AI191" s="300"/>
      <c r="AJ191" s="300"/>
      <c r="AK191" s="300"/>
      <c r="AL191" s="300"/>
      <c r="AM191" s="300"/>
      <c r="AN191" s="300"/>
      <c r="AO191" s="300"/>
      <c r="AP191" s="300"/>
      <c r="AQ191" s="300"/>
      <c r="AR191" s="300"/>
      <c r="AS191" s="300"/>
      <c r="AT191" s="300"/>
      <c r="AU191" s="300"/>
      <c r="AV191" s="300"/>
      <c r="AW191" s="300"/>
      <c r="AX191" s="300"/>
      <c r="AY191" s="300"/>
      <c r="AZ191" s="300"/>
      <c r="BA191" s="300"/>
      <c r="BB191" s="300"/>
      <c r="BC191" s="300"/>
      <c r="BD191" s="300"/>
      <c r="BE191" s="300"/>
      <c r="BF191" s="300"/>
      <c r="BG191" s="300"/>
      <c r="BH191" s="300"/>
      <c r="BI191" s="300"/>
    </row>
    <row r="192" spans="1:61" x14ac:dyDescent="0.3">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row>
    <row r="193" spans="1:61" ht="30.75" customHeight="1" x14ac:dyDescent="0.3">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row>
    <row r="194" spans="1:61" x14ac:dyDescent="0.3">
      <c r="A194" s="289" t="s">
        <v>513</v>
      </c>
      <c r="B194" s="289"/>
      <c r="C194" s="289"/>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89"/>
      <c r="Z194" s="289"/>
      <c r="AA194" s="289"/>
      <c r="AB194" s="289"/>
      <c r="AC194" s="289"/>
      <c r="AG194" s="289" t="s">
        <v>513</v>
      </c>
      <c r="AH194" s="289"/>
      <c r="AI194" s="289"/>
      <c r="AJ194" s="289"/>
      <c r="AK194" s="289"/>
      <c r="AL194" s="289"/>
      <c r="AM194" s="289"/>
      <c r="AN194" s="289"/>
      <c r="AO194" s="289"/>
      <c r="AP194" s="289"/>
      <c r="AQ194" s="289"/>
      <c r="AR194" s="289"/>
      <c r="AS194" s="289"/>
      <c r="AT194" s="289"/>
      <c r="AU194" s="289"/>
      <c r="AV194" s="289"/>
      <c r="AW194" s="289"/>
      <c r="AX194" s="289"/>
      <c r="AY194" s="289"/>
      <c r="AZ194" s="289"/>
      <c r="BA194" s="289"/>
      <c r="BB194" s="289"/>
      <c r="BC194" s="289"/>
      <c r="BD194" s="289"/>
      <c r="BE194" s="289"/>
      <c r="BF194" s="289"/>
      <c r="BG194" s="289"/>
      <c r="BH194" s="289"/>
      <c r="BI194" s="289"/>
    </row>
    <row r="195" spans="1:61" x14ac:dyDescent="0.3">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row>
    <row r="196" spans="1:61" x14ac:dyDescent="0.3">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row>
    <row r="197" spans="1:61" x14ac:dyDescent="0.3">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row>
    <row r="198" spans="1:61" x14ac:dyDescent="0.3">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row>
    <row r="199" spans="1:61" x14ac:dyDescent="0.3">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115"/>
      <c r="AB199" s="115"/>
    </row>
    <row r="200" spans="1:61" x14ac:dyDescent="0.3">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5"/>
    </row>
    <row r="201" spans="1:61" x14ac:dyDescent="0.3">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row>
    <row r="202" spans="1:61" x14ac:dyDescent="0.3">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row>
    <row r="203" spans="1:61" x14ac:dyDescent="0.3">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row>
    <row r="204" spans="1:61" x14ac:dyDescent="0.3">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row>
    <row r="205" spans="1:61" x14ac:dyDescent="0.3">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row>
    <row r="206" spans="1:61" x14ac:dyDescent="0.3">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row>
    <row r="207" spans="1:61" x14ac:dyDescent="0.3">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row>
    <row r="208" spans="1:61" x14ac:dyDescent="0.3">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row>
    <row r="209" spans="2:28" x14ac:dyDescent="0.3">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row>
    <row r="210" spans="2:28" x14ac:dyDescent="0.3">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row>
    <row r="211" spans="2:28" x14ac:dyDescent="0.3">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row>
    <row r="212" spans="2:28" x14ac:dyDescent="0.3">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row>
    <row r="213" spans="2:28" x14ac:dyDescent="0.3">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row>
    <row r="214" spans="2:28" x14ac:dyDescent="0.3">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row>
    <row r="215" spans="2:28" x14ac:dyDescent="0.3">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row>
    <row r="216" spans="2:28" x14ac:dyDescent="0.3">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row>
    <row r="217" spans="2:28" x14ac:dyDescent="0.3">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row>
    <row r="218" spans="2:28" x14ac:dyDescent="0.3">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row>
    <row r="219" spans="2:28" x14ac:dyDescent="0.3">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row>
    <row r="220" spans="2:28" x14ac:dyDescent="0.3">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row>
    <row r="221" spans="2:28" x14ac:dyDescent="0.3">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row>
    <row r="222" spans="2:28" x14ac:dyDescent="0.3">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row>
    <row r="223" spans="2:28" x14ac:dyDescent="0.3">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row>
    <row r="224" spans="2:28" x14ac:dyDescent="0.3">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row>
    <row r="225" spans="2:28" x14ac:dyDescent="0.3">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row>
    <row r="226" spans="2:28" x14ac:dyDescent="0.3">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row>
    <row r="227" spans="2:28" x14ac:dyDescent="0.3">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row>
    <row r="228" spans="2:28" x14ac:dyDescent="0.3">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row>
    <row r="229" spans="2:28" x14ac:dyDescent="0.3">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row>
    <row r="230" spans="2:28" x14ac:dyDescent="0.3">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row>
    <row r="231" spans="2:28" x14ac:dyDescent="0.3">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row>
    <row r="232" spans="2:28" x14ac:dyDescent="0.3">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c r="AA232" s="115"/>
      <c r="AB232" s="115"/>
    </row>
    <row r="233" spans="2:28" x14ac:dyDescent="0.3">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c r="AA233" s="115"/>
      <c r="AB233" s="115"/>
    </row>
    <row r="234" spans="2:28" x14ac:dyDescent="0.3">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c r="AA234" s="115"/>
      <c r="AB234" s="115"/>
    </row>
    <row r="235" spans="2:28" x14ac:dyDescent="0.3">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row>
    <row r="236" spans="2:28" x14ac:dyDescent="0.3">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row>
    <row r="237" spans="2:28" x14ac:dyDescent="0.3">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row>
    <row r="238" spans="2:28" x14ac:dyDescent="0.3">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row>
    <row r="239" spans="2:28" x14ac:dyDescent="0.3">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row>
    <row r="240" spans="2:28" x14ac:dyDescent="0.3">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row>
    <row r="241" spans="2:28" x14ac:dyDescent="0.3">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row>
    <row r="242" spans="2:28" x14ac:dyDescent="0.3">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row>
    <row r="243" spans="2:28" x14ac:dyDescent="0.3">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row>
    <row r="244" spans="2:28" x14ac:dyDescent="0.3">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row>
    <row r="245" spans="2:28" x14ac:dyDescent="0.3">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row>
    <row r="246" spans="2:28" x14ac:dyDescent="0.3">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row>
    <row r="247" spans="2:28" x14ac:dyDescent="0.3">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row>
    <row r="248" spans="2:28" x14ac:dyDescent="0.3">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row>
    <row r="249" spans="2:28" x14ac:dyDescent="0.3">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row>
    <row r="250" spans="2:28" x14ac:dyDescent="0.3">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row>
    <row r="251" spans="2:28" x14ac:dyDescent="0.3">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row>
    <row r="252" spans="2:28" x14ac:dyDescent="0.3">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row>
    <row r="253" spans="2:28" x14ac:dyDescent="0.3">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row>
    <row r="254" spans="2:28" x14ac:dyDescent="0.3">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row>
    <row r="255" spans="2:28" x14ac:dyDescent="0.3">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row>
    <row r="256" spans="2:28" x14ac:dyDescent="0.3">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row>
    <row r="257" spans="2:28" x14ac:dyDescent="0.3">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row>
    <row r="258" spans="2:28" x14ac:dyDescent="0.3">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row>
    <row r="259" spans="2:28" x14ac:dyDescent="0.3">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row>
    <row r="260" spans="2:28" x14ac:dyDescent="0.3">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row>
    <row r="261" spans="2:28" x14ac:dyDescent="0.3">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row>
    <row r="262" spans="2:28" x14ac:dyDescent="0.3">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row>
    <row r="263" spans="2:28" x14ac:dyDescent="0.3">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row>
    <row r="264" spans="2:28" x14ac:dyDescent="0.3">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row>
    <row r="265" spans="2:28" x14ac:dyDescent="0.3">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row>
    <row r="266" spans="2:28" x14ac:dyDescent="0.3">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c r="AA266" s="115"/>
      <c r="AB266" s="115"/>
    </row>
    <row r="267" spans="2:28" x14ac:dyDescent="0.3">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c r="AA267" s="115"/>
      <c r="AB267" s="115"/>
    </row>
    <row r="268" spans="2:28" x14ac:dyDescent="0.3">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row>
    <row r="269" spans="2:28" x14ac:dyDescent="0.3">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row>
    <row r="270" spans="2:28" x14ac:dyDescent="0.3">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row>
    <row r="271" spans="2:28" x14ac:dyDescent="0.3">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row>
    <row r="272" spans="2:28" x14ac:dyDescent="0.3">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row>
    <row r="273" spans="2:28" x14ac:dyDescent="0.3">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row>
    <row r="274" spans="2:28" x14ac:dyDescent="0.3">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row>
    <row r="275" spans="2:28" x14ac:dyDescent="0.3">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row>
    <row r="276" spans="2:28" x14ac:dyDescent="0.3">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row>
    <row r="277" spans="2:28" x14ac:dyDescent="0.3">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row>
    <row r="278" spans="2:28" x14ac:dyDescent="0.3">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row>
    <row r="279" spans="2:28" x14ac:dyDescent="0.3">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row>
    <row r="280" spans="2:28" x14ac:dyDescent="0.3">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row>
    <row r="281" spans="2:28" x14ac:dyDescent="0.3">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row>
    <row r="282" spans="2:28" x14ac:dyDescent="0.3">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row>
    <row r="283" spans="2:28" x14ac:dyDescent="0.3">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row>
    <row r="284" spans="2:28" x14ac:dyDescent="0.3">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row>
    <row r="285" spans="2:28" x14ac:dyDescent="0.3">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row>
    <row r="286" spans="2:28" x14ac:dyDescent="0.3">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row>
    <row r="287" spans="2:28" x14ac:dyDescent="0.3">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row>
    <row r="288" spans="2:28" x14ac:dyDescent="0.3">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row>
    <row r="289" spans="2:28" x14ac:dyDescent="0.3">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row>
    <row r="290" spans="2:28" x14ac:dyDescent="0.3">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row>
    <row r="291" spans="2:28" x14ac:dyDescent="0.3">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row>
    <row r="292" spans="2:28" x14ac:dyDescent="0.3">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row>
    <row r="293" spans="2:28" x14ac:dyDescent="0.3">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row>
    <row r="294" spans="2:28" x14ac:dyDescent="0.3">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row>
    <row r="295" spans="2:28" x14ac:dyDescent="0.3">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row>
    <row r="296" spans="2:28" x14ac:dyDescent="0.3">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row>
    <row r="297" spans="2:28" x14ac:dyDescent="0.3">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row>
    <row r="298" spans="2:28" x14ac:dyDescent="0.3">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row>
    <row r="299" spans="2:28" x14ac:dyDescent="0.3">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c r="AA299" s="115"/>
      <c r="AB299" s="115"/>
    </row>
    <row r="300" spans="2:28" x14ac:dyDescent="0.3">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c r="AA300" s="115"/>
      <c r="AB300" s="115"/>
    </row>
    <row r="301" spans="2:28" x14ac:dyDescent="0.3">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row>
    <row r="302" spans="2:28" x14ac:dyDescent="0.3">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row>
    <row r="303" spans="2:28" x14ac:dyDescent="0.3">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row>
    <row r="304" spans="2:28" x14ac:dyDescent="0.3">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row>
    <row r="305" spans="2:28" x14ac:dyDescent="0.3">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row>
    <row r="306" spans="2:28" x14ac:dyDescent="0.3">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row>
    <row r="307" spans="2:28" x14ac:dyDescent="0.3">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row>
    <row r="308" spans="2:28" x14ac:dyDescent="0.3">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row>
    <row r="309" spans="2:28" x14ac:dyDescent="0.3">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row>
    <row r="310" spans="2:28" x14ac:dyDescent="0.3">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row>
    <row r="311" spans="2:28" x14ac:dyDescent="0.3">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row>
    <row r="312" spans="2:28" x14ac:dyDescent="0.3">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row>
    <row r="313" spans="2:28" x14ac:dyDescent="0.3">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row>
    <row r="314" spans="2:28" x14ac:dyDescent="0.3">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row>
    <row r="315" spans="2:28" x14ac:dyDescent="0.3">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row>
    <row r="316" spans="2:28" x14ac:dyDescent="0.3">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row>
    <row r="317" spans="2:28" x14ac:dyDescent="0.3">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row>
    <row r="318" spans="2:28" x14ac:dyDescent="0.3">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row>
    <row r="319" spans="2:28" x14ac:dyDescent="0.3">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row>
    <row r="320" spans="2:28" x14ac:dyDescent="0.3">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row>
    <row r="321" spans="2:28" x14ac:dyDescent="0.3">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row>
    <row r="322" spans="2:28" x14ac:dyDescent="0.3">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row>
    <row r="323" spans="2:28" x14ac:dyDescent="0.3">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row>
    <row r="324" spans="2:28" x14ac:dyDescent="0.3">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row>
    <row r="325" spans="2:28" x14ac:dyDescent="0.3">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row>
    <row r="326" spans="2:28" x14ac:dyDescent="0.3">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row>
    <row r="327" spans="2:28" x14ac:dyDescent="0.3">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row>
    <row r="328" spans="2:28" x14ac:dyDescent="0.3">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row>
    <row r="329" spans="2:28" x14ac:dyDescent="0.3">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row>
    <row r="330" spans="2:28" x14ac:dyDescent="0.3">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row>
    <row r="331" spans="2:28" x14ac:dyDescent="0.3">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row>
    <row r="332" spans="2:28" x14ac:dyDescent="0.3">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c r="AA332" s="115"/>
      <c r="AB332" s="115"/>
    </row>
    <row r="333" spans="2:28" x14ac:dyDescent="0.3">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c r="AA333" s="115"/>
      <c r="AB333" s="115"/>
    </row>
    <row r="334" spans="2:28" x14ac:dyDescent="0.3">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row>
    <row r="335" spans="2:28" x14ac:dyDescent="0.3">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row>
    <row r="336" spans="2:28" x14ac:dyDescent="0.3">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row>
  </sheetData>
  <mergeCells count="1008">
    <mergeCell ref="I6:L6"/>
    <mergeCell ref="I7:L7"/>
    <mergeCell ref="N6:R6"/>
    <mergeCell ref="N7:R7"/>
    <mergeCell ref="T6:W6"/>
    <mergeCell ref="T7:W7"/>
    <mergeCell ref="Y6:AB6"/>
    <mergeCell ref="Y7:AB7"/>
    <mergeCell ref="H53:AB53"/>
    <mergeCell ref="AN53:BH53"/>
    <mergeCell ref="B61:G61"/>
    <mergeCell ref="H61:N61"/>
    <mergeCell ref="O61:U61"/>
    <mergeCell ref="V61:AB61"/>
    <mergeCell ref="AH61:AM61"/>
    <mergeCell ref="AN61:AT61"/>
    <mergeCell ref="AU61:BA61"/>
    <mergeCell ref="BB61:BH61"/>
    <mergeCell ref="AH45:AM46"/>
    <mergeCell ref="AN45:AO46"/>
    <mergeCell ref="AP45:AS46"/>
    <mergeCell ref="AT45:AU46"/>
    <mergeCell ref="AV45:AY46"/>
    <mergeCell ref="AZ45:BA46"/>
    <mergeCell ref="BB45:BH46"/>
    <mergeCell ref="AG47:BI47"/>
    <mergeCell ref="AH49:AM52"/>
    <mergeCell ref="AN49:AP50"/>
    <mergeCell ref="AQ49:BH50"/>
    <mergeCell ref="AN51:AP52"/>
    <mergeCell ref="AQ51:BH52"/>
    <mergeCell ref="AV41:AY42"/>
    <mergeCell ref="AH177:BH177"/>
    <mergeCell ref="AH178:BH178"/>
    <mergeCell ref="AH179:BH179"/>
    <mergeCell ref="AG181:BI191"/>
    <mergeCell ref="AG194:BI194"/>
    <mergeCell ref="BI35:BJ35"/>
    <mergeCell ref="BJ163:BP164"/>
    <mergeCell ref="AH168:BH169"/>
    <mergeCell ref="AH170:AL171"/>
    <mergeCell ref="AM170:AT171"/>
    <mergeCell ref="AU170:AY171"/>
    <mergeCell ref="AZ170:BH171"/>
    <mergeCell ref="AH172:AL176"/>
    <mergeCell ref="AM172:AP175"/>
    <mergeCell ref="AQ172:AT175"/>
    <mergeCell ref="AU172:AY176"/>
    <mergeCell ref="AZ172:BD175"/>
    <mergeCell ref="BE172:BH175"/>
    <mergeCell ref="AM176:AO176"/>
    <mergeCell ref="AP176:AT176"/>
    <mergeCell ref="AZ176:BB176"/>
    <mergeCell ref="BC176:BH176"/>
    <mergeCell ref="AH164:AI164"/>
    <mergeCell ref="AJ164:AU164"/>
    <mergeCell ref="AV164:AW164"/>
    <mergeCell ref="AX164:BH164"/>
    <mergeCell ref="AH165:AI165"/>
    <mergeCell ref="AJ165:AU165"/>
    <mergeCell ref="AV165:AW165"/>
    <mergeCell ref="AX165:BH165"/>
    <mergeCell ref="AH166:AI166"/>
    <mergeCell ref="AJ166:BH166"/>
    <mergeCell ref="AH159:AI159"/>
    <mergeCell ref="AJ159:AT159"/>
    <mergeCell ref="AU159:AV159"/>
    <mergeCell ref="AW159:BH159"/>
    <mergeCell ref="AH160:BH160"/>
    <mergeCell ref="AH162:BH162"/>
    <mergeCell ref="AH163:AI163"/>
    <mergeCell ref="AJ163:AN163"/>
    <mergeCell ref="AO163:AP163"/>
    <mergeCell ref="AQ163:AU163"/>
    <mergeCell ref="AV163:AW163"/>
    <mergeCell ref="AX163:BB163"/>
    <mergeCell ref="BC163:BD163"/>
    <mergeCell ref="BE163:BH163"/>
    <mergeCell ref="AH156:AI156"/>
    <mergeCell ref="AJ156:AT156"/>
    <mergeCell ref="AU156:AV156"/>
    <mergeCell ref="AW156:BH156"/>
    <mergeCell ref="AH157:AI157"/>
    <mergeCell ref="AJ157:AT157"/>
    <mergeCell ref="AU157:AV157"/>
    <mergeCell ref="AW157:BH157"/>
    <mergeCell ref="AH158:AI158"/>
    <mergeCell ref="AJ158:AT158"/>
    <mergeCell ref="AU158:AV158"/>
    <mergeCell ref="AW158:BH158"/>
    <mergeCell ref="AH153:AI153"/>
    <mergeCell ref="AJ153:AT153"/>
    <mergeCell ref="AU153:AV153"/>
    <mergeCell ref="AW153:BH153"/>
    <mergeCell ref="AH154:AI154"/>
    <mergeCell ref="AJ154:AT154"/>
    <mergeCell ref="AU154:AV154"/>
    <mergeCell ref="AW154:BH154"/>
    <mergeCell ref="AH155:AI155"/>
    <mergeCell ref="AJ155:AT155"/>
    <mergeCell ref="AU155:AV155"/>
    <mergeCell ref="AW155:BH155"/>
    <mergeCell ref="AG149:BI149"/>
    <mergeCell ref="AH151:BH151"/>
    <mergeCell ref="AH152:AP152"/>
    <mergeCell ref="AQ152:AR152"/>
    <mergeCell ref="AS152:AT152"/>
    <mergeCell ref="AU152:BD152"/>
    <mergeCell ref="BE152:BF152"/>
    <mergeCell ref="BG152:BH152"/>
    <mergeCell ref="AR144:AV144"/>
    <mergeCell ref="AW144:AX144"/>
    <mergeCell ref="AY144:BC144"/>
    <mergeCell ref="AJ145:AO145"/>
    <mergeCell ref="AP145:AQ145"/>
    <mergeCell ref="AR145:AV145"/>
    <mergeCell ref="AW145:AX145"/>
    <mergeCell ref="AY145:BC145"/>
    <mergeCell ref="AJ146:AO146"/>
    <mergeCell ref="AJ148:AO148"/>
    <mergeCell ref="AP148:AQ148"/>
    <mergeCell ref="AR148:AV148"/>
    <mergeCell ref="AW148:AX148"/>
    <mergeCell ref="AY148:BC148"/>
    <mergeCell ref="AJ147:AO147"/>
    <mergeCell ref="AP147:AQ147"/>
    <mergeCell ref="AR147:AV147"/>
    <mergeCell ref="AW147:AX147"/>
    <mergeCell ref="AY147:BC147"/>
    <mergeCell ref="AJ137:AO138"/>
    <mergeCell ref="AP137:AQ137"/>
    <mergeCell ref="AR137:AV137"/>
    <mergeCell ref="AW137:AX137"/>
    <mergeCell ref="AY137:BC137"/>
    <mergeCell ref="BD137:BH138"/>
    <mergeCell ref="AP138:BC138"/>
    <mergeCell ref="AJ139:AO139"/>
    <mergeCell ref="AP139:AQ139"/>
    <mergeCell ref="AR139:AV139"/>
    <mergeCell ref="AW139:AX139"/>
    <mergeCell ref="AY139:BC139"/>
    <mergeCell ref="BD139:BH139"/>
    <mergeCell ref="AP146:AQ146"/>
    <mergeCell ref="AR146:AV146"/>
    <mergeCell ref="AW146:AX146"/>
    <mergeCell ref="AY146:BC146"/>
    <mergeCell ref="AH141:BH141"/>
    <mergeCell ref="AH142:AI148"/>
    <mergeCell ref="AJ142:AO142"/>
    <mergeCell ref="AP142:AQ142"/>
    <mergeCell ref="AR142:AV142"/>
    <mergeCell ref="AW142:AX142"/>
    <mergeCell ref="AY142:BC142"/>
    <mergeCell ref="BD142:BH148"/>
    <mergeCell ref="AJ143:AO143"/>
    <mergeCell ref="AP143:AQ143"/>
    <mergeCell ref="AR143:AV143"/>
    <mergeCell ref="AW143:AX143"/>
    <mergeCell ref="AY143:BC143"/>
    <mergeCell ref="AJ144:AO144"/>
    <mergeCell ref="AP144:AQ144"/>
    <mergeCell ref="AJ132:BH132"/>
    <mergeCell ref="AJ133:AO134"/>
    <mergeCell ref="AP133:AQ133"/>
    <mergeCell ref="AR133:AV133"/>
    <mergeCell ref="AW133:AX133"/>
    <mergeCell ref="AY133:BC133"/>
    <mergeCell ref="BD133:BH134"/>
    <mergeCell ref="AP134:BC134"/>
    <mergeCell ref="AJ135:AO136"/>
    <mergeCell ref="AP135:AQ135"/>
    <mergeCell ref="AR135:AV135"/>
    <mergeCell ref="AW135:AX135"/>
    <mergeCell ref="AY135:BC135"/>
    <mergeCell ref="BD135:BH136"/>
    <mergeCell ref="AP136:BC136"/>
    <mergeCell ref="AJ130:AM130"/>
    <mergeCell ref="AN130:AP130"/>
    <mergeCell ref="AQ130:AS130"/>
    <mergeCell ref="AT130:AV130"/>
    <mergeCell ref="AW130:AY130"/>
    <mergeCell ref="AZ130:BB130"/>
    <mergeCell ref="BC130:BE130"/>
    <mergeCell ref="BF130:BH130"/>
    <mergeCell ref="AJ131:AM131"/>
    <mergeCell ref="AN131:AP131"/>
    <mergeCell ref="AQ131:AS131"/>
    <mergeCell ref="AT131:AV131"/>
    <mergeCell ref="AW131:AY131"/>
    <mergeCell ref="AZ131:BB131"/>
    <mergeCell ref="BC131:BE131"/>
    <mergeCell ref="BF131:BH131"/>
    <mergeCell ref="AJ129:AM129"/>
    <mergeCell ref="AN129:AP129"/>
    <mergeCell ref="AQ129:AS129"/>
    <mergeCell ref="AT129:AV129"/>
    <mergeCell ref="AW129:AY129"/>
    <mergeCell ref="AZ129:BB129"/>
    <mergeCell ref="BC129:BE129"/>
    <mergeCell ref="BF129:BH129"/>
    <mergeCell ref="BC126:BE126"/>
    <mergeCell ref="BF126:BH126"/>
    <mergeCell ref="AJ127:AM127"/>
    <mergeCell ref="AN127:AP127"/>
    <mergeCell ref="AQ127:AS127"/>
    <mergeCell ref="AT127:AV127"/>
    <mergeCell ref="AW127:AY127"/>
    <mergeCell ref="AZ127:BB127"/>
    <mergeCell ref="BC127:BE127"/>
    <mergeCell ref="BF127:BH127"/>
    <mergeCell ref="AH120:BH120"/>
    <mergeCell ref="AH121:AI139"/>
    <mergeCell ref="AJ121:AO122"/>
    <mergeCell ref="AP121:AQ122"/>
    <mergeCell ref="AR121:AV122"/>
    <mergeCell ref="AW121:AX122"/>
    <mergeCell ref="AY121:BC122"/>
    <mergeCell ref="BD121:BH122"/>
    <mergeCell ref="AJ123:BH123"/>
    <mergeCell ref="AJ124:AM125"/>
    <mergeCell ref="AN124:BH124"/>
    <mergeCell ref="AN125:AP125"/>
    <mergeCell ref="AQ125:AS125"/>
    <mergeCell ref="AT125:AV125"/>
    <mergeCell ref="AW125:AY125"/>
    <mergeCell ref="AZ125:BB125"/>
    <mergeCell ref="BC125:BE125"/>
    <mergeCell ref="BF125:BH125"/>
    <mergeCell ref="AJ126:AM126"/>
    <mergeCell ref="AN126:AP126"/>
    <mergeCell ref="AQ126:AS126"/>
    <mergeCell ref="AT126:AV126"/>
    <mergeCell ref="AW126:AY126"/>
    <mergeCell ref="AZ126:BB126"/>
    <mergeCell ref="AJ128:AM128"/>
    <mergeCell ref="AN128:AP128"/>
    <mergeCell ref="AQ128:AS128"/>
    <mergeCell ref="AT128:AV128"/>
    <mergeCell ref="AW128:AY128"/>
    <mergeCell ref="AZ128:BB128"/>
    <mergeCell ref="BC128:BE128"/>
    <mergeCell ref="BF128:BH128"/>
    <mergeCell ref="AJ118:AO118"/>
    <mergeCell ref="AQ118:AV118"/>
    <mergeCell ref="AX118:BC118"/>
    <mergeCell ref="BD118:BH118"/>
    <mergeCell ref="AH111:BH111"/>
    <mergeCell ref="AH112:AI118"/>
    <mergeCell ref="AJ112:AO112"/>
    <mergeCell ref="AQ112:AR112"/>
    <mergeCell ref="AT112:AW112"/>
    <mergeCell ref="AY112:AZ112"/>
    <mergeCell ref="BF112:BH112"/>
    <mergeCell ref="AJ113:AO113"/>
    <mergeCell ref="AQ113:AR113"/>
    <mergeCell ref="AT113:AU113"/>
    <mergeCell ref="AW113:AY113"/>
    <mergeCell ref="BA113:BD113"/>
    <mergeCell ref="BF113:BH113"/>
    <mergeCell ref="AJ114:AO114"/>
    <mergeCell ref="AU114:AV114"/>
    <mergeCell ref="AX114:AY114"/>
    <mergeCell ref="BA114:BD114"/>
    <mergeCell ref="BF114:BH114"/>
    <mergeCell ref="AJ115:AO115"/>
    <mergeCell ref="AQ115:AV115"/>
    <mergeCell ref="AX115:BC115"/>
    <mergeCell ref="BE115:BH115"/>
    <mergeCell ref="AJ116:AO116"/>
    <mergeCell ref="AQ116:AV116"/>
    <mergeCell ref="BC103:BD103"/>
    <mergeCell ref="BE103:BF103"/>
    <mergeCell ref="BG103:BH103"/>
    <mergeCell ref="AY104:BB104"/>
    <mergeCell ref="BC104:BD104"/>
    <mergeCell ref="BE104:BF104"/>
    <mergeCell ref="BG104:BH104"/>
    <mergeCell ref="AY105:BB105"/>
    <mergeCell ref="BC105:BD105"/>
    <mergeCell ref="BE105:BF105"/>
    <mergeCell ref="BG105:BH105"/>
    <mergeCell ref="AJ117:AO117"/>
    <mergeCell ref="AQ117:AV117"/>
    <mergeCell ref="AX117:BC117"/>
    <mergeCell ref="BD117:BH117"/>
    <mergeCell ref="AX116:BC116"/>
    <mergeCell ref="BD116:BH116"/>
    <mergeCell ref="AH96:BH96"/>
    <mergeCell ref="AH97:AM98"/>
    <mergeCell ref="AO97:AP97"/>
    <mergeCell ref="AQ97:AS98"/>
    <mergeCell ref="AT97:AZ98"/>
    <mergeCell ref="BA97:BB98"/>
    <mergeCell ref="BC97:BH98"/>
    <mergeCell ref="AO98:AP98"/>
    <mergeCell ref="AH99:AM100"/>
    <mergeCell ref="AN99:AO100"/>
    <mergeCell ref="AP99:AS100"/>
    <mergeCell ref="AT99:AU100"/>
    <mergeCell ref="AV99:AY100"/>
    <mergeCell ref="AZ99:BA100"/>
    <mergeCell ref="BB99:BE100"/>
    <mergeCell ref="BF99:BH100"/>
    <mergeCell ref="AH106:AM109"/>
    <mergeCell ref="AN106:AO107"/>
    <mergeCell ref="AP106:AW107"/>
    <mergeCell ref="AX106:AY107"/>
    <mergeCell ref="AZ106:BH107"/>
    <mergeCell ref="AN108:AO109"/>
    <mergeCell ref="AP108:AW109"/>
    <mergeCell ref="AX108:AY109"/>
    <mergeCell ref="AZ108:BH109"/>
    <mergeCell ref="AG101:BI101"/>
    <mergeCell ref="AH103:AM105"/>
    <mergeCell ref="AN103:AR105"/>
    <mergeCell ref="AS103:AT105"/>
    <mergeCell ref="AU103:AV105"/>
    <mergeCell ref="AW103:AX105"/>
    <mergeCell ref="AY103:BB103"/>
    <mergeCell ref="AH86:AM87"/>
    <mergeCell ref="AN86:BH87"/>
    <mergeCell ref="AH88:AM89"/>
    <mergeCell ref="AN88:BH89"/>
    <mergeCell ref="AH90:AM92"/>
    <mergeCell ref="AN90:BH90"/>
    <mergeCell ref="AN91:BH91"/>
    <mergeCell ref="AN92:BH92"/>
    <mergeCell ref="AH93:AM94"/>
    <mergeCell ref="AO93:AP93"/>
    <mergeCell ref="AQ93:BH94"/>
    <mergeCell ref="AO94:AP94"/>
    <mergeCell ref="AH79:AM81"/>
    <mergeCell ref="AN79:BH79"/>
    <mergeCell ref="AN80:BH80"/>
    <mergeCell ref="AN81:BH81"/>
    <mergeCell ref="AH82:AM83"/>
    <mergeCell ref="AO82:AP82"/>
    <mergeCell ref="AQ82:BH83"/>
    <mergeCell ref="AO83:AP83"/>
    <mergeCell ref="AH85:BH85"/>
    <mergeCell ref="AH71:AM72"/>
    <mergeCell ref="AO71:AP71"/>
    <mergeCell ref="AQ71:BH72"/>
    <mergeCell ref="AO72:AP72"/>
    <mergeCell ref="AH74:BH74"/>
    <mergeCell ref="AH75:AM76"/>
    <mergeCell ref="AN75:BH76"/>
    <mergeCell ref="AH77:AM78"/>
    <mergeCell ref="AN77:BH78"/>
    <mergeCell ref="AH63:BH63"/>
    <mergeCell ref="AH64:AM65"/>
    <mergeCell ref="AN64:BH65"/>
    <mergeCell ref="AH66:AM67"/>
    <mergeCell ref="AN66:BH67"/>
    <mergeCell ref="AH68:AM70"/>
    <mergeCell ref="AN68:BH68"/>
    <mergeCell ref="AN69:BH69"/>
    <mergeCell ref="AN70:BH70"/>
    <mergeCell ref="AH53:AM53"/>
    <mergeCell ref="AH54:AL54"/>
    <mergeCell ref="AN54:BH54"/>
    <mergeCell ref="AH55:AM57"/>
    <mergeCell ref="AN55:AP55"/>
    <mergeCell ref="AQ55:AW55"/>
    <mergeCell ref="AX55:AZ57"/>
    <mergeCell ref="BA55:BH57"/>
    <mergeCell ref="AN56:AP56"/>
    <mergeCell ref="AQ56:AW56"/>
    <mergeCell ref="AN57:AP57"/>
    <mergeCell ref="AQ57:AW57"/>
    <mergeCell ref="AH58:AL60"/>
    <mergeCell ref="AN58:BH58"/>
    <mergeCell ref="AN59:BH59"/>
    <mergeCell ref="AN60:BH60"/>
    <mergeCell ref="AZ41:BA42"/>
    <mergeCell ref="BB41:BE42"/>
    <mergeCell ref="AN43:AO44"/>
    <mergeCell ref="AP43:AS44"/>
    <mergeCell ref="AT43:AU44"/>
    <mergeCell ref="AV43:AY44"/>
    <mergeCell ref="AZ43:BA44"/>
    <mergeCell ref="BB43:BE44"/>
    <mergeCell ref="AH34:BH34"/>
    <mergeCell ref="AH35:AM44"/>
    <mergeCell ref="AN35:AO36"/>
    <mergeCell ref="AP35:AS36"/>
    <mergeCell ref="AT35:AU36"/>
    <mergeCell ref="AV35:AY36"/>
    <mergeCell ref="AZ35:BA36"/>
    <mergeCell ref="BB35:BE36"/>
    <mergeCell ref="BF35:BH44"/>
    <mergeCell ref="AN37:AO38"/>
    <mergeCell ref="AP37:AS38"/>
    <mergeCell ref="AT37:AU38"/>
    <mergeCell ref="AV37:AY38"/>
    <mergeCell ref="AZ37:BA38"/>
    <mergeCell ref="BB37:BE38"/>
    <mergeCell ref="AN39:AO40"/>
    <mergeCell ref="AP39:AS40"/>
    <mergeCell ref="AT39:AU40"/>
    <mergeCell ref="AV39:AY40"/>
    <mergeCell ref="AZ39:BA40"/>
    <mergeCell ref="BB39:BE40"/>
    <mergeCell ref="AN41:AO42"/>
    <mergeCell ref="AP41:AS42"/>
    <mergeCell ref="AT41:AU42"/>
    <mergeCell ref="AH31:AM32"/>
    <mergeCell ref="AO31:AP31"/>
    <mergeCell ref="AQ31:AR32"/>
    <mergeCell ref="AS31:AT32"/>
    <mergeCell ref="AU31:AY32"/>
    <mergeCell ref="AZ31:BA32"/>
    <mergeCell ref="BB31:BC32"/>
    <mergeCell ref="BD31:BH32"/>
    <mergeCell ref="AO32:AP32"/>
    <mergeCell ref="AH25:AM25"/>
    <mergeCell ref="AN25:AP25"/>
    <mergeCell ref="AQ25:AU25"/>
    <mergeCell ref="AV25:AY25"/>
    <mergeCell ref="AZ25:BH25"/>
    <mergeCell ref="AH27:BH27"/>
    <mergeCell ref="AH28:AJ30"/>
    <mergeCell ref="AK28:AM28"/>
    <mergeCell ref="AN28:AO28"/>
    <mergeCell ref="AQ28:AS28"/>
    <mergeCell ref="AT28:AU28"/>
    <mergeCell ref="AW28:AY28"/>
    <mergeCell ref="AZ28:BA28"/>
    <mergeCell ref="BC28:BE28"/>
    <mergeCell ref="BF28:BG28"/>
    <mergeCell ref="AK29:AM29"/>
    <mergeCell ref="AN29:AO29"/>
    <mergeCell ref="AQ29:AS29"/>
    <mergeCell ref="AT29:AU29"/>
    <mergeCell ref="AW29:AY29"/>
    <mergeCell ref="AZ29:BA29"/>
    <mergeCell ref="BC29:BE29"/>
    <mergeCell ref="BF29:BG29"/>
    <mergeCell ref="AK30:AP30"/>
    <mergeCell ref="AH21:AM22"/>
    <mergeCell ref="AN21:AP22"/>
    <mergeCell ref="AQ21:AU22"/>
    <mergeCell ref="AV21:AY22"/>
    <mergeCell ref="AZ21:BD22"/>
    <mergeCell ref="BE21:BH22"/>
    <mergeCell ref="AH23:AM24"/>
    <mergeCell ref="AN23:AP24"/>
    <mergeCell ref="AQ23:AU23"/>
    <mergeCell ref="AV23:BH23"/>
    <mergeCell ref="AQ24:AU24"/>
    <mergeCell ref="AV24:BH24"/>
    <mergeCell ref="AQ30:AS30"/>
    <mergeCell ref="AT30:AU30"/>
    <mergeCell ref="AW30:AY30"/>
    <mergeCell ref="AZ30:BA30"/>
    <mergeCell ref="BC30:BE30"/>
    <mergeCell ref="BF30:BG30"/>
    <mergeCell ref="AH15:AM18"/>
    <mergeCell ref="AN15:AP16"/>
    <mergeCell ref="AQ15:BH16"/>
    <mergeCell ref="AN17:AP18"/>
    <mergeCell ref="AQ17:BH18"/>
    <mergeCell ref="AH19:AM20"/>
    <mergeCell ref="AO19:AP19"/>
    <mergeCell ref="AQ19:AS20"/>
    <mergeCell ref="AT19:AT20"/>
    <mergeCell ref="AU19:AU20"/>
    <mergeCell ref="AV19:AV20"/>
    <mergeCell ref="AW19:AW20"/>
    <mergeCell ref="AX19:AX20"/>
    <mergeCell ref="AY19:AY20"/>
    <mergeCell ref="AZ19:AZ20"/>
    <mergeCell ref="BA19:BA20"/>
    <mergeCell ref="BB19:BB20"/>
    <mergeCell ref="BC19:BC20"/>
    <mergeCell ref="BD19:BD20"/>
    <mergeCell ref="BE19:BH20"/>
    <mergeCell ref="AO20:AP20"/>
    <mergeCell ref="AN13:AP13"/>
    <mergeCell ref="AQ13:AZ13"/>
    <mergeCell ref="BA13:BC13"/>
    <mergeCell ref="BD13:BH13"/>
    <mergeCell ref="AN14:AP14"/>
    <mergeCell ref="AQ14:AZ14"/>
    <mergeCell ref="BA14:BC14"/>
    <mergeCell ref="BD14:BH14"/>
    <mergeCell ref="AH8:AM10"/>
    <mergeCell ref="AN8:AR8"/>
    <mergeCell ref="AS8:AX8"/>
    <mergeCell ref="AY8:BC8"/>
    <mergeCell ref="BD8:BH8"/>
    <mergeCell ref="AN9:AR9"/>
    <mergeCell ref="AS9:AT9"/>
    <mergeCell ref="AU9:AV9"/>
    <mergeCell ref="AW9:AX9"/>
    <mergeCell ref="AY9:AZ9"/>
    <mergeCell ref="BA9:BB9"/>
    <mergeCell ref="BC9:BD9"/>
    <mergeCell ref="BE9:BF9"/>
    <mergeCell ref="BG9:BH9"/>
    <mergeCell ref="AN10:AR10"/>
    <mergeCell ref="AS10:AT10"/>
    <mergeCell ref="AU10:AZ10"/>
    <mergeCell ref="BA10:BB10"/>
    <mergeCell ref="BC10:BH10"/>
    <mergeCell ref="AH2:BH4"/>
    <mergeCell ref="AH5:BH5"/>
    <mergeCell ref="AH6:AM7"/>
    <mergeCell ref="B162:AB162"/>
    <mergeCell ref="B160:AB160"/>
    <mergeCell ref="B141:AB141"/>
    <mergeCell ref="D132:AB132"/>
    <mergeCell ref="B111:AB111"/>
    <mergeCell ref="A101:AC101"/>
    <mergeCell ref="B27:AB27"/>
    <mergeCell ref="B2:AB4"/>
    <mergeCell ref="B5:AB5"/>
    <mergeCell ref="B6:G7"/>
    <mergeCell ref="B8:G10"/>
    <mergeCell ref="H8:L8"/>
    <mergeCell ref="M8:R8"/>
    <mergeCell ref="S8:W8"/>
    <mergeCell ref="X8:AB8"/>
    <mergeCell ref="H9:L9"/>
    <mergeCell ref="M9:N9"/>
    <mergeCell ref="O9:P9"/>
    <mergeCell ref="Q9:R9"/>
    <mergeCell ref="S9:T9"/>
    <mergeCell ref="U9:V9"/>
    <mergeCell ref="W9:X9"/>
    <mergeCell ref="Y9:Z9"/>
    <mergeCell ref="AA9:AB9"/>
    <mergeCell ref="H10:L10"/>
    <mergeCell ref="M10:N10"/>
    <mergeCell ref="O10:T10"/>
    <mergeCell ref="AH12:BH12"/>
    <mergeCell ref="AH13:AM14"/>
    <mergeCell ref="U10:V10"/>
    <mergeCell ref="W10:AB10"/>
    <mergeCell ref="B12:AB12"/>
    <mergeCell ref="B13:G14"/>
    <mergeCell ref="H13:J13"/>
    <mergeCell ref="K13:T13"/>
    <mergeCell ref="U13:W13"/>
    <mergeCell ref="X13:AB13"/>
    <mergeCell ref="H14:J14"/>
    <mergeCell ref="K14:T14"/>
    <mergeCell ref="U14:W14"/>
    <mergeCell ref="X14:AB14"/>
    <mergeCell ref="P19:P20"/>
    <mergeCell ref="Q19:Q20"/>
    <mergeCell ref="R19:R20"/>
    <mergeCell ref="S19:S20"/>
    <mergeCell ref="T19:T20"/>
    <mergeCell ref="U19:U20"/>
    <mergeCell ref="B15:G18"/>
    <mergeCell ref="H15:J16"/>
    <mergeCell ref="K15:AB16"/>
    <mergeCell ref="H17:J18"/>
    <mergeCell ref="K17:AB18"/>
    <mergeCell ref="B19:G20"/>
    <mergeCell ref="I19:J19"/>
    <mergeCell ref="K19:M20"/>
    <mergeCell ref="N19:N20"/>
    <mergeCell ref="O19:O20"/>
    <mergeCell ref="V19:V20"/>
    <mergeCell ref="W19:W20"/>
    <mergeCell ref="X19:X20"/>
    <mergeCell ref="Y19:AB20"/>
    <mergeCell ref="I20:J20"/>
    <mergeCell ref="T25:AB25"/>
    <mergeCell ref="Y21:AB22"/>
    <mergeCell ref="B23:G24"/>
    <mergeCell ref="H23:J24"/>
    <mergeCell ref="K23:O23"/>
    <mergeCell ref="P23:AB23"/>
    <mergeCell ref="K24:O24"/>
    <mergeCell ref="P24:AB24"/>
    <mergeCell ref="B21:G22"/>
    <mergeCell ref="H21:J22"/>
    <mergeCell ref="K21:O22"/>
    <mergeCell ref="P21:S22"/>
    <mergeCell ref="T21:X22"/>
    <mergeCell ref="B28:D30"/>
    <mergeCell ref="E28:G28"/>
    <mergeCell ref="H28:I28"/>
    <mergeCell ref="K28:M28"/>
    <mergeCell ref="N28:O28"/>
    <mergeCell ref="Q28:S28"/>
    <mergeCell ref="B25:G25"/>
    <mergeCell ref="H25:J25"/>
    <mergeCell ref="K25:O25"/>
    <mergeCell ref="P25:S25"/>
    <mergeCell ref="Z29:AA29"/>
    <mergeCell ref="E30:J30"/>
    <mergeCell ref="K30:M30"/>
    <mergeCell ref="N30:O30"/>
    <mergeCell ref="Q30:S30"/>
    <mergeCell ref="T30:U30"/>
    <mergeCell ref="W30:Y30"/>
    <mergeCell ref="Z30:AA30"/>
    <mergeCell ref="T28:U28"/>
    <mergeCell ref="W28:Y28"/>
    <mergeCell ref="Z28:AA28"/>
    <mergeCell ref="E29:G29"/>
    <mergeCell ref="H29:I29"/>
    <mergeCell ref="K29:M29"/>
    <mergeCell ref="N29:O29"/>
    <mergeCell ref="Q29:S29"/>
    <mergeCell ref="T29:U29"/>
    <mergeCell ref="W29:Y29"/>
    <mergeCell ref="V31:W32"/>
    <mergeCell ref="X31:AB32"/>
    <mergeCell ref="I32:J32"/>
    <mergeCell ref="B34:AB34"/>
    <mergeCell ref="B35:G44"/>
    <mergeCell ref="H35:I36"/>
    <mergeCell ref="J35:M36"/>
    <mergeCell ref="N35:O36"/>
    <mergeCell ref="P35:S36"/>
    <mergeCell ref="T35:U36"/>
    <mergeCell ref="B31:G32"/>
    <mergeCell ref="I31:J31"/>
    <mergeCell ref="K31:L32"/>
    <mergeCell ref="M31:N32"/>
    <mergeCell ref="O31:S32"/>
    <mergeCell ref="T31:U32"/>
    <mergeCell ref="V35:Y36"/>
    <mergeCell ref="Z35:AB44"/>
    <mergeCell ref="H37:I38"/>
    <mergeCell ref="J37:M38"/>
    <mergeCell ref="N37:O38"/>
    <mergeCell ref="P37:S38"/>
    <mergeCell ref="T37:U38"/>
    <mergeCell ref="V37:Y38"/>
    <mergeCell ref="H39:I40"/>
    <mergeCell ref="J39:M40"/>
    <mergeCell ref="H43:I44"/>
    <mergeCell ref="J43:M44"/>
    <mergeCell ref="N43:O44"/>
    <mergeCell ref="P43:S44"/>
    <mergeCell ref="T43:U44"/>
    <mergeCell ref="V43:Y44"/>
    <mergeCell ref="N39:O40"/>
    <mergeCell ref="P39:S40"/>
    <mergeCell ref="T39:U40"/>
    <mergeCell ref="V39:Y40"/>
    <mergeCell ref="H41:I42"/>
    <mergeCell ref="J41:M42"/>
    <mergeCell ref="N41:O42"/>
    <mergeCell ref="P41:S42"/>
    <mergeCell ref="T41:U42"/>
    <mergeCell ref="V41:Y42"/>
    <mergeCell ref="V45:AB46"/>
    <mergeCell ref="A47:AC47"/>
    <mergeCell ref="B49:G52"/>
    <mergeCell ref="H49:J50"/>
    <mergeCell ref="K49:AB50"/>
    <mergeCell ref="H51:J52"/>
    <mergeCell ref="K51:AB52"/>
    <mergeCell ref="B45:G46"/>
    <mergeCell ref="H45:I46"/>
    <mergeCell ref="J45:M46"/>
    <mergeCell ref="N45:O46"/>
    <mergeCell ref="P45:S46"/>
    <mergeCell ref="T45:U46"/>
    <mergeCell ref="B66:G67"/>
    <mergeCell ref="H66:AB67"/>
    <mergeCell ref="B68:G70"/>
    <mergeCell ref="H68:AB68"/>
    <mergeCell ref="H69:AB69"/>
    <mergeCell ref="H70:AB70"/>
    <mergeCell ref="B53:G53"/>
    <mergeCell ref="B63:AB63"/>
    <mergeCell ref="B64:G65"/>
    <mergeCell ref="H64:AB65"/>
    <mergeCell ref="B55:G57"/>
    <mergeCell ref="H55:J55"/>
    <mergeCell ref="H56:J56"/>
    <mergeCell ref="H57:J57"/>
    <mergeCell ref="H54:AB54"/>
    <mergeCell ref="K55:Q55"/>
    <mergeCell ref="K56:Q56"/>
    <mergeCell ref="K57:Q57"/>
    <mergeCell ref="R55:T57"/>
    <mergeCell ref="U55:AB57"/>
    <mergeCell ref="B54:F54"/>
    <mergeCell ref="B77:G78"/>
    <mergeCell ref="H77:AB78"/>
    <mergeCell ref="B79:G81"/>
    <mergeCell ref="H79:AB79"/>
    <mergeCell ref="H80:AB80"/>
    <mergeCell ref="H81:AB81"/>
    <mergeCell ref="B71:G72"/>
    <mergeCell ref="I71:J71"/>
    <mergeCell ref="K71:AB72"/>
    <mergeCell ref="I72:J72"/>
    <mergeCell ref="B74:AB74"/>
    <mergeCell ref="B75:G76"/>
    <mergeCell ref="H75:AB76"/>
    <mergeCell ref="B88:G89"/>
    <mergeCell ref="H88:AB89"/>
    <mergeCell ref="H58:AB58"/>
    <mergeCell ref="H59:AB59"/>
    <mergeCell ref="H60:AB60"/>
    <mergeCell ref="B58:F60"/>
    <mergeCell ref="B90:G92"/>
    <mergeCell ref="H90:AB90"/>
    <mergeCell ref="H91:AB91"/>
    <mergeCell ref="H92:AB92"/>
    <mergeCell ref="B82:G83"/>
    <mergeCell ref="I82:J82"/>
    <mergeCell ref="K82:AB83"/>
    <mergeCell ref="I83:J83"/>
    <mergeCell ref="B85:AB85"/>
    <mergeCell ref="B86:G87"/>
    <mergeCell ref="H86:AB87"/>
    <mergeCell ref="B93:G94"/>
    <mergeCell ref="I93:J93"/>
    <mergeCell ref="K93:AB94"/>
    <mergeCell ref="I94:J94"/>
    <mergeCell ref="B96:AB96"/>
    <mergeCell ref="B97:G98"/>
    <mergeCell ref="I97:J97"/>
    <mergeCell ref="K97:M98"/>
    <mergeCell ref="N97:T98"/>
    <mergeCell ref="U97:V98"/>
    <mergeCell ref="W97:AB98"/>
    <mergeCell ref="I98:J98"/>
    <mergeCell ref="B99:G100"/>
    <mergeCell ref="H99:I100"/>
    <mergeCell ref="J99:M100"/>
    <mergeCell ref="N99:O100"/>
    <mergeCell ref="P99:S100"/>
    <mergeCell ref="T99:U100"/>
    <mergeCell ref="V99:Y100"/>
    <mergeCell ref="Z99:AB100"/>
    <mergeCell ref="S104:V104"/>
    <mergeCell ref="W104:X104"/>
    <mergeCell ref="Y104:Z104"/>
    <mergeCell ref="AA104:AB104"/>
    <mergeCell ref="S105:V105"/>
    <mergeCell ref="W105:X105"/>
    <mergeCell ref="Y105:Z105"/>
    <mergeCell ref="AA105:AB105"/>
    <mergeCell ref="B103:G105"/>
    <mergeCell ref="H103:L105"/>
    <mergeCell ref="M103:N105"/>
    <mergeCell ref="O103:P105"/>
    <mergeCell ref="Q103:R105"/>
    <mergeCell ref="S103:V103"/>
    <mergeCell ref="W103:X103"/>
    <mergeCell ref="Y103:Z103"/>
    <mergeCell ref="AA103:AB103"/>
    <mergeCell ref="B106:G109"/>
    <mergeCell ref="H106:I107"/>
    <mergeCell ref="J106:Q107"/>
    <mergeCell ref="R106:S107"/>
    <mergeCell ref="T106:AB107"/>
    <mergeCell ref="H108:I109"/>
    <mergeCell ref="J108:Q109"/>
    <mergeCell ref="R108:S109"/>
    <mergeCell ref="T108:AB109"/>
    <mergeCell ref="Q113:S113"/>
    <mergeCell ref="U113:X113"/>
    <mergeCell ref="Z113:AB113"/>
    <mergeCell ref="D114:I114"/>
    <mergeCell ref="O114:P114"/>
    <mergeCell ref="R114:S114"/>
    <mergeCell ref="U114:X114"/>
    <mergeCell ref="Z114:AB114"/>
    <mergeCell ref="B112:C118"/>
    <mergeCell ref="D112:I112"/>
    <mergeCell ref="K112:L112"/>
    <mergeCell ref="N112:Q112"/>
    <mergeCell ref="S112:T112"/>
    <mergeCell ref="Z112:AB112"/>
    <mergeCell ref="D113:I113"/>
    <mergeCell ref="K113:L113"/>
    <mergeCell ref="N113:O113"/>
    <mergeCell ref="D117:I117"/>
    <mergeCell ref="K117:P117"/>
    <mergeCell ref="R117:W117"/>
    <mergeCell ref="X117:AB117"/>
    <mergeCell ref="D118:I118"/>
    <mergeCell ref="K118:P118"/>
    <mergeCell ref="R118:W118"/>
    <mergeCell ref="X118:AB118"/>
    <mergeCell ref="D115:I115"/>
    <mergeCell ref="K115:P115"/>
    <mergeCell ref="R115:W115"/>
    <mergeCell ref="Y115:AB115"/>
    <mergeCell ref="D116:I116"/>
    <mergeCell ref="K116:P116"/>
    <mergeCell ref="R116:W116"/>
    <mergeCell ref="X116:AB116"/>
    <mergeCell ref="H124:AB124"/>
    <mergeCell ref="H125:J125"/>
    <mergeCell ref="K125:M125"/>
    <mergeCell ref="N125:P125"/>
    <mergeCell ref="Q125:S125"/>
    <mergeCell ref="T125:V125"/>
    <mergeCell ref="W125:Y125"/>
    <mergeCell ref="Z125:AB125"/>
    <mergeCell ref="B120:AB120"/>
    <mergeCell ref="B121:C139"/>
    <mergeCell ref="D121:I122"/>
    <mergeCell ref="J121:K122"/>
    <mergeCell ref="L121:P122"/>
    <mergeCell ref="Q121:R122"/>
    <mergeCell ref="S121:W122"/>
    <mergeCell ref="X121:AB122"/>
    <mergeCell ref="D123:AB123"/>
    <mergeCell ref="D124:G125"/>
    <mergeCell ref="W126:Y126"/>
    <mergeCell ref="Z126:AB126"/>
    <mergeCell ref="D127:G127"/>
    <mergeCell ref="H127:J127"/>
    <mergeCell ref="K127:M127"/>
    <mergeCell ref="N127:P127"/>
    <mergeCell ref="Q127:S127"/>
    <mergeCell ref="T127:V127"/>
    <mergeCell ref="W127:Y127"/>
    <mergeCell ref="Z127:AB127"/>
    <mergeCell ref="D126:G126"/>
    <mergeCell ref="H126:J126"/>
    <mergeCell ref="K126:M126"/>
    <mergeCell ref="N126:P126"/>
    <mergeCell ref="Q126:S126"/>
    <mergeCell ref="T126:V126"/>
    <mergeCell ref="W128:Y128"/>
    <mergeCell ref="Z128:AB128"/>
    <mergeCell ref="D129:G129"/>
    <mergeCell ref="H129:J129"/>
    <mergeCell ref="K129:M129"/>
    <mergeCell ref="N129:P129"/>
    <mergeCell ref="Q129:S129"/>
    <mergeCell ref="T129:V129"/>
    <mergeCell ref="W129:Y129"/>
    <mergeCell ref="Z129:AB129"/>
    <mergeCell ref="D128:G128"/>
    <mergeCell ref="H128:J128"/>
    <mergeCell ref="K128:M128"/>
    <mergeCell ref="N128:P128"/>
    <mergeCell ref="Q128:S128"/>
    <mergeCell ref="T128:V128"/>
    <mergeCell ref="D133:I134"/>
    <mergeCell ref="J133:K133"/>
    <mergeCell ref="L133:P133"/>
    <mergeCell ref="Q133:R133"/>
    <mergeCell ref="S133:W133"/>
    <mergeCell ref="X133:AB134"/>
    <mergeCell ref="J134:W134"/>
    <mergeCell ref="W130:Y130"/>
    <mergeCell ref="Z130:AB130"/>
    <mergeCell ref="D131:G131"/>
    <mergeCell ref="H131:J131"/>
    <mergeCell ref="K131:M131"/>
    <mergeCell ref="N131:P131"/>
    <mergeCell ref="Q131:S131"/>
    <mergeCell ref="T131:V131"/>
    <mergeCell ref="W131:Y131"/>
    <mergeCell ref="Z131:AB131"/>
    <mergeCell ref="D130:G130"/>
    <mergeCell ref="H130:J130"/>
    <mergeCell ref="K130:M130"/>
    <mergeCell ref="N130:P130"/>
    <mergeCell ref="Q130:S130"/>
    <mergeCell ref="T130:V130"/>
    <mergeCell ref="D135:I136"/>
    <mergeCell ref="J135:K135"/>
    <mergeCell ref="L135:P135"/>
    <mergeCell ref="Q135:R135"/>
    <mergeCell ref="S135:W135"/>
    <mergeCell ref="X135:AB136"/>
    <mergeCell ref="J136:W136"/>
    <mergeCell ref="D139:I139"/>
    <mergeCell ref="J139:K139"/>
    <mergeCell ref="L139:P139"/>
    <mergeCell ref="Q139:R139"/>
    <mergeCell ref="S139:W139"/>
    <mergeCell ref="S147:W147"/>
    <mergeCell ref="D148:I148"/>
    <mergeCell ref="J148:K148"/>
    <mergeCell ref="L148:P148"/>
    <mergeCell ref="Q148:R148"/>
    <mergeCell ref="S148:W148"/>
    <mergeCell ref="X142:AB148"/>
    <mergeCell ref="D143:I143"/>
    <mergeCell ref="J143:K143"/>
    <mergeCell ref="D145:I145"/>
    <mergeCell ref="L146:P146"/>
    <mergeCell ref="Q146:R146"/>
    <mergeCell ref="S146:W146"/>
    <mergeCell ref="L143:P143"/>
    <mergeCell ref="Q143:R143"/>
    <mergeCell ref="S143:W143"/>
    <mergeCell ref="D144:I144"/>
    <mergeCell ref="J144:K144"/>
    <mergeCell ref="L144:P144"/>
    <mergeCell ref="Q144:R144"/>
    <mergeCell ref="Q137:R137"/>
    <mergeCell ref="S137:W137"/>
    <mergeCell ref="X137:AB138"/>
    <mergeCell ref="J138:W138"/>
    <mergeCell ref="O156:P156"/>
    <mergeCell ref="Q156:AB156"/>
    <mergeCell ref="B153:C153"/>
    <mergeCell ref="D153:N153"/>
    <mergeCell ref="O153:P153"/>
    <mergeCell ref="Q153:AB153"/>
    <mergeCell ref="B154:C154"/>
    <mergeCell ref="D154:N154"/>
    <mergeCell ref="O154:P154"/>
    <mergeCell ref="Q154:AB154"/>
    <mergeCell ref="B142:C148"/>
    <mergeCell ref="D142:I142"/>
    <mergeCell ref="J142:K142"/>
    <mergeCell ref="L142:P142"/>
    <mergeCell ref="Q142:R142"/>
    <mergeCell ref="S142:W142"/>
    <mergeCell ref="B152:J152"/>
    <mergeCell ref="K152:L152"/>
    <mergeCell ref="M152:N152"/>
    <mergeCell ref="O152:X152"/>
    <mergeCell ref="Y152:Z152"/>
    <mergeCell ref="B178:AB178"/>
    <mergeCell ref="B179:AB179"/>
    <mergeCell ref="A181:AC191"/>
    <mergeCell ref="A194:AC194"/>
    <mergeCell ref="Y172:AB175"/>
    <mergeCell ref="G176:I176"/>
    <mergeCell ref="J176:N176"/>
    <mergeCell ref="T176:V176"/>
    <mergeCell ref="W176:AB176"/>
    <mergeCell ref="B177:AB177"/>
    <mergeCell ref="B159:C159"/>
    <mergeCell ref="D159:N159"/>
    <mergeCell ref="O159:P159"/>
    <mergeCell ref="Q159:AB159"/>
    <mergeCell ref="B157:C157"/>
    <mergeCell ref="D157:N157"/>
    <mergeCell ref="O157:P157"/>
    <mergeCell ref="Q157:AB157"/>
    <mergeCell ref="B158:C158"/>
    <mergeCell ref="D158:N158"/>
    <mergeCell ref="O158:P158"/>
    <mergeCell ref="Q158:AB158"/>
    <mergeCell ref="B165:C165"/>
    <mergeCell ref="D165:O165"/>
    <mergeCell ref="P165:Q165"/>
    <mergeCell ref="R165:AB165"/>
    <mergeCell ref="B166:C166"/>
    <mergeCell ref="D166:AB166"/>
    <mergeCell ref="B168:AB169"/>
    <mergeCell ref="B170:F171"/>
    <mergeCell ref="G170:N171"/>
    <mergeCell ref="O170:S171"/>
    <mergeCell ref="AO6:AR6"/>
    <mergeCell ref="AT6:AX6"/>
    <mergeCell ref="AZ6:BC6"/>
    <mergeCell ref="BE6:BH6"/>
    <mergeCell ref="AO7:AR7"/>
    <mergeCell ref="AT7:AX7"/>
    <mergeCell ref="AZ7:BC7"/>
    <mergeCell ref="BE7:BH7"/>
    <mergeCell ref="B155:C155"/>
    <mergeCell ref="D155:N155"/>
    <mergeCell ref="O155:P155"/>
    <mergeCell ref="Q155:AB155"/>
    <mergeCell ref="B156:C156"/>
    <mergeCell ref="D156:N156"/>
    <mergeCell ref="AA152:AB152"/>
    <mergeCell ref="D147:I147"/>
    <mergeCell ref="J147:K147"/>
    <mergeCell ref="L147:P147"/>
    <mergeCell ref="Q147:R147"/>
    <mergeCell ref="J145:K145"/>
    <mergeCell ref="L145:P145"/>
    <mergeCell ref="Q145:R145"/>
    <mergeCell ref="S145:W145"/>
    <mergeCell ref="D146:I146"/>
    <mergeCell ref="J146:K146"/>
    <mergeCell ref="S144:W144"/>
    <mergeCell ref="A149:AC149"/>
    <mergeCell ref="B151:AB151"/>
    <mergeCell ref="X139:AB139"/>
    <mergeCell ref="D137:I138"/>
    <mergeCell ref="J137:K137"/>
    <mergeCell ref="L137:P137"/>
    <mergeCell ref="T170:AB171"/>
    <mergeCell ref="B172:F176"/>
    <mergeCell ref="G172:J175"/>
    <mergeCell ref="K172:N175"/>
    <mergeCell ref="O172:S176"/>
    <mergeCell ref="T172:X175"/>
    <mergeCell ref="P164:Q164"/>
    <mergeCell ref="R164:AB164"/>
    <mergeCell ref="B163:C163"/>
    <mergeCell ref="D163:H163"/>
    <mergeCell ref="I163:J163"/>
    <mergeCell ref="K163:O163"/>
    <mergeCell ref="P163:Q163"/>
    <mergeCell ref="R163:V163"/>
    <mergeCell ref="W163:X163"/>
    <mergeCell ref="Y163:AB163"/>
    <mergeCell ref="B164:C164"/>
    <mergeCell ref="D164:O164"/>
  </mergeCells>
  <phoneticPr fontId="10" type="noConversion"/>
  <dataValidations count="3">
    <dataValidation type="list" allowBlank="1" showInputMessage="1" showErrorMessage="1" sqref="AO163:AP163 AV163:AW165 H6:H7 M9:N10 Q9:R9 U9:V10 Y9:Z9 H19:H20 N19:N20 P19:P20 R19:R20 T19:T20 V19:V20 X19:X20 H31:H32 K31:L32 T31:U32 H35:I46 N35:O46 T35:U46 W163:X163 H71:H72 H82:H83 H93:H94 H97:H98 H99:I100 N99:O100 T99:U100 H106:I109 R106:S109 J112:J118 M112:M113 R112 U112 W112 Y112:Y114 P113 T113:T114 L114 N114 Q114:Q118 X115 J121:K122 Q121:R122 J133:K133 Q133:R133 J135:K135 Q135:R135 J137:K137 Q137:R137 J142:K148 Q142:R148 J139:K139 Q139:R139 K152 Y152 B153:B159 O153:O159 B163:C166 I163:J163 P163:Q165 M6:M7 S6:S7 X6:X7 AS9:AT10 AW9:AX9 BA9:BB10 BE9:BF9 AN19:AN20 AT19:AT20 AV19:AV20 AX19:AX20 AZ19:AZ20 BB19:BB20 BD19:BD20 AN31:AN32 AQ31:AR32 AZ31:BA32 AN35:AO46 AT35:AU46 AZ35:BA46 BC163:BD163 AN71:AN72 AN82:AN83 AN93:AN94 AN97:AN98 AN99:AO100 AT99:AU100 AZ99:BA100 AN106:AO109 AX106:AY109 AP112:AP118 AS112:AS113 AX112 BA112 BC112 BE112:BE114 AV113 AZ113:AZ114 AR114 AT114 AW114:AW118 BD115 AP121:AQ122 AW121:AX122 AP133:AQ133 AW133:AX133 AP135:AQ135 AW135:AX135 AP137:AQ137 AW137:AX137 AP142:AQ148 AW142:AX148 AP139:AQ139 AW139:AX139 AQ152 BE152 AH153:AH159 AU153:AU159 AH163:AI166 AN6:AN7 AS6:AS7 AY6:AY7 BD6:BD7" xr:uid="{00000000-0002-0000-0000-000000000000}">
      <formula1>"□,■"</formula1>
    </dataValidation>
    <dataValidation type="list" allowBlank="1" showInputMessage="1" showErrorMessage="1" sqref="AN53:BH53" xr:uid="{64AA198C-6662-41D2-8A38-6F58529F49BF}">
      <formula1>$AE$53:$AE$53</formula1>
    </dataValidation>
    <dataValidation type="list" allowBlank="1" showInputMessage="1" showErrorMessage="1" sqref="H53:AB53" xr:uid="{28FD5808-2D18-4B7A-B457-EA98BD193214}">
      <formula1>$BN$52:$BN$53</formula1>
    </dataValidation>
  </dataValidations>
  <pageMargins left="0.25" right="0.25" top="0.75" bottom="0.75" header="0.3" footer="0.3"/>
  <pageSetup paperSize="9" scale="81" orientation="portrait" r:id="rId1"/>
  <rowBreaks count="3" manualBreakCount="3">
    <brk id="47" max="28" man="1"/>
    <brk id="101" max="28" man="1"/>
    <brk id="160" max="28"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2826551-3B7E-47C7-A2F3-2057BC8EE2E4}">
          <x14:formula1>
            <xm:f>DATASHEET!$B$5:$B$61</xm:f>
          </x14:formula1>
          <xm:sqref>AM54 AM58:AM60</xm:sqref>
        </x14:dataValidation>
        <x14:dataValidation type="list" allowBlank="1" showInputMessage="1" showErrorMessage="1" xr:uid="{D7750563-3FE0-4E60-9F0D-059A079B3145}">
          <x14:formula1>
            <xm:f>DATASHEET!$B$5:$B$62</xm:f>
          </x14:formula1>
          <xm:sqref>G54 G58:G60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pageSetUpPr fitToPage="1"/>
  </sheetPr>
  <dimension ref="B1:AJ38"/>
  <sheetViews>
    <sheetView tabSelected="1" view="pageBreakPreview" zoomScale="85" zoomScaleNormal="55" zoomScaleSheetLayoutView="85" workbookViewId="0">
      <selection activeCell="B13" sqref="B13:AJ13"/>
    </sheetView>
  </sheetViews>
  <sheetFormatPr defaultRowHeight="16.5" x14ac:dyDescent="0.3"/>
  <cols>
    <col min="1" max="1" width="1.875" customWidth="1"/>
    <col min="2" max="42" width="3" customWidth="1"/>
  </cols>
  <sheetData>
    <row r="1" spans="2:36" ht="9.6" customHeight="1" x14ac:dyDescent="0.3">
      <c r="B1" s="798"/>
      <c r="C1" s="799"/>
      <c r="D1" s="799"/>
      <c r="E1" s="799"/>
      <c r="F1" s="799"/>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800"/>
    </row>
    <row r="2" spans="2:36" ht="9.6" customHeight="1" x14ac:dyDescent="0.3">
      <c r="B2" s="801"/>
      <c r="C2" s="802"/>
      <c r="D2" s="802"/>
      <c r="E2" s="802"/>
      <c r="F2" s="802"/>
      <c r="G2" s="802"/>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c r="AG2" s="802"/>
      <c r="AH2" s="802"/>
      <c r="AI2" s="802"/>
      <c r="AJ2" s="803"/>
    </row>
    <row r="3" spans="2:36" ht="9.6" customHeight="1" x14ac:dyDescent="0.3">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934"/>
      <c r="AJ3" s="935"/>
    </row>
    <row r="4" spans="2:36" x14ac:dyDescent="0.3">
      <c r="B4" s="936" t="s">
        <v>78</v>
      </c>
      <c r="C4" s="936"/>
      <c r="D4" s="936"/>
      <c r="E4" s="936"/>
      <c r="F4" s="936"/>
      <c r="G4" s="936"/>
      <c r="H4" s="936"/>
      <c r="I4" s="936"/>
      <c r="J4" s="936"/>
      <c r="K4" s="936"/>
      <c r="L4" s="936"/>
      <c r="M4" s="936"/>
      <c r="N4" s="936"/>
      <c r="O4" s="936"/>
      <c r="P4" s="936"/>
      <c r="Q4" s="936"/>
      <c r="R4" s="936"/>
      <c r="S4" s="936"/>
      <c r="T4" s="936"/>
      <c r="U4" s="936"/>
      <c r="V4" s="936"/>
      <c r="W4" s="936"/>
      <c r="X4" s="936"/>
      <c r="Y4" s="936"/>
      <c r="Z4" s="936"/>
      <c r="AA4" s="936"/>
      <c r="AB4" s="936"/>
      <c r="AC4" s="936"/>
      <c r="AD4" s="936"/>
      <c r="AE4" s="936"/>
      <c r="AF4" s="936"/>
      <c r="AG4" s="936"/>
      <c r="AH4" s="936"/>
      <c r="AI4" s="936"/>
      <c r="AJ4" s="936"/>
    </row>
    <row r="5" spans="2:36" x14ac:dyDescent="0.3">
      <c r="B5" s="936"/>
      <c r="C5" s="936"/>
      <c r="D5" s="936"/>
      <c r="E5" s="936"/>
      <c r="F5" s="936"/>
      <c r="G5" s="936"/>
      <c r="H5" s="936"/>
      <c r="I5" s="936"/>
      <c r="J5" s="936"/>
      <c r="K5" s="936"/>
      <c r="L5" s="936"/>
      <c r="M5" s="936"/>
      <c r="N5" s="936"/>
      <c r="O5" s="936"/>
      <c r="P5" s="936"/>
      <c r="Q5" s="936"/>
      <c r="R5" s="936"/>
      <c r="S5" s="936"/>
      <c r="T5" s="936"/>
      <c r="U5" s="936"/>
      <c r="V5" s="936"/>
      <c r="W5" s="936"/>
      <c r="X5" s="936"/>
      <c r="Y5" s="936"/>
      <c r="Z5" s="936"/>
      <c r="AA5" s="936"/>
      <c r="AB5" s="936"/>
      <c r="AC5" s="936"/>
      <c r="AD5" s="936"/>
      <c r="AE5" s="936"/>
      <c r="AF5" s="936"/>
      <c r="AG5" s="936"/>
      <c r="AH5" s="936"/>
      <c r="AI5" s="936"/>
      <c r="AJ5" s="936"/>
    </row>
    <row r="6" spans="2:36" ht="1.9" customHeight="1" x14ac:dyDescent="0.3">
      <c r="B6" s="936"/>
      <c r="C6" s="936"/>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row>
    <row r="7" spans="2:36" x14ac:dyDescent="0.3">
      <c r="B7" s="937" t="s">
        <v>10</v>
      </c>
      <c r="C7" s="937"/>
      <c r="D7" s="937"/>
      <c r="E7" s="937"/>
      <c r="F7" s="937"/>
      <c r="G7" s="937"/>
      <c r="H7" s="937"/>
      <c r="I7" s="938">
        <f>'신청 설문서 통합'!K13</f>
        <v>0</v>
      </c>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row>
    <row r="8" spans="2:36" x14ac:dyDescent="0.3">
      <c r="B8" s="937" t="s">
        <v>823</v>
      </c>
      <c r="C8" s="937"/>
      <c r="D8" s="937"/>
      <c r="E8" s="937"/>
      <c r="F8" s="937"/>
      <c r="G8" s="937"/>
      <c r="H8" s="937"/>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row>
    <row r="9" spans="2:36" x14ac:dyDescent="0.3">
      <c r="B9" s="939" t="s">
        <v>15</v>
      </c>
      <c r="C9" s="939"/>
      <c r="D9" s="939"/>
      <c r="E9" s="939"/>
      <c r="F9" s="939"/>
      <c r="G9" s="939"/>
      <c r="H9" s="939"/>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row>
    <row r="10" spans="2:36" x14ac:dyDescent="0.3">
      <c r="B10" s="939" t="s">
        <v>147</v>
      </c>
      <c r="C10" s="939"/>
      <c r="D10" s="939"/>
      <c r="E10" s="939"/>
      <c r="F10" s="939"/>
      <c r="G10" s="939"/>
      <c r="H10" s="939"/>
      <c r="I10" s="938"/>
      <c r="J10" s="938"/>
      <c r="K10" s="938"/>
      <c r="L10" s="938"/>
      <c r="M10" s="938"/>
      <c r="N10" s="938"/>
      <c r="O10" s="938"/>
      <c r="P10" s="938"/>
      <c r="Q10" s="938"/>
      <c r="R10" s="938"/>
      <c r="S10" s="938"/>
      <c r="T10" s="938"/>
      <c r="U10" s="938"/>
      <c r="V10" s="938"/>
      <c r="W10" s="938"/>
      <c r="X10" s="938"/>
      <c r="Y10" s="938"/>
      <c r="Z10" s="938"/>
      <c r="AA10" s="938"/>
      <c r="AB10" s="938"/>
      <c r="AC10" s="938"/>
      <c r="AD10" s="938"/>
      <c r="AE10" s="938"/>
      <c r="AF10" s="938"/>
      <c r="AG10" s="938"/>
      <c r="AH10" s="938"/>
      <c r="AI10" s="938"/>
      <c r="AJ10" s="938"/>
    </row>
    <row r="11" spans="2:36" ht="36" customHeight="1" x14ac:dyDescent="0.3">
      <c r="B11" s="940"/>
      <c r="C11" s="941"/>
      <c r="D11" s="941"/>
      <c r="E11" s="941"/>
      <c r="F11" s="941"/>
      <c r="G11" s="941"/>
      <c r="H11" s="941"/>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2"/>
    </row>
    <row r="12" spans="2:36" ht="36" customHeight="1" x14ac:dyDescent="0.3">
      <c r="B12" s="930"/>
      <c r="C12" s="931"/>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2"/>
    </row>
    <row r="13" spans="2:36" ht="36" customHeight="1" x14ac:dyDescent="0.3">
      <c r="B13" s="943"/>
      <c r="C13" s="944"/>
      <c r="D13" s="944"/>
      <c r="E13" s="944"/>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5"/>
    </row>
    <row r="14" spans="2:36" ht="36" customHeight="1" x14ac:dyDescent="0.3">
      <c r="B14" s="943"/>
      <c r="C14" s="944"/>
      <c r="D14" s="944"/>
      <c r="E14" s="944"/>
      <c r="F14" s="944"/>
      <c r="G14" s="944"/>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5"/>
    </row>
    <row r="15" spans="2:36" ht="36" customHeight="1" x14ac:dyDescent="0.3">
      <c r="B15" s="943"/>
      <c r="C15" s="944"/>
      <c r="D15" s="944"/>
      <c r="E15" s="944"/>
      <c r="F15" s="944"/>
      <c r="G15" s="944"/>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5"/>
    </row>
    <row r="16" spans="2:36" ht="36" customHeight="1" x14ac:dyDescent="0.3">
      <c r="B16" s="943"/>
      <c r="C16" s="944"/>
      <c r="D16" s="944"/>
      <c r="E16" s="944"/>
      <c r="F16" s="944"/>
      <c r="G16" s="944"/>
      <c r="H16" s="944"/>
      <c r="I16" s="944"/>
      <c r="J16" s="944"/>
      <c r="K16" s="944"/>
      <c r="L16" s="944"/>
      <c r="M16" s="944"/>
      <c r="N16" s="944"/>
      <c r="O16" s="944"/>
      <c r="P16" s="944"/>
      <c r="Q16" s="944"/>
      <c r="R16" s="944"/>
      <c r="S16" s="944"/>
      <c r="T16" s="944"/>
      <c r="U16" s="944"/>
      <c r="V16" s="944"/>
      <c r="W16" s="944"/>
      <c r="X16" s="944"/>
      <c r="Y16" s="944"/>
      <c r="Z16" s="944"/>
      <c r="AA16" s="944"/>
      <c r="AB16" s="944"/>
      <c r="AC16" s="944"/>
      <c r="AD16" s="944"/>
      <c r="AE16" s="944"/>
      <c r="AF16" s="944"/>
      <c r="AG16" s="944"/>
      <c r="AH16" s="944"/>
      <c r="AI16" s="944"/>
      <c r="AJ16" s="945"/>
    </row>
    <row r="17" spans="2:36" ht="36" customHeight="1" x14ac:dyDescent="0.3">
      <c r="B17" s="943"/>
      <c r="C17" s="944"/>
      <c r="D17" s="944"/>
      <c r="E17" s="944"/>
      <c r="F17" s="944"/>
      <c r="G17" s="944"/>
      <c r="H17" s="944"/>
      <c r="I17" s="944"/>
      <c r="J17" s="944"/>
      <c r="K17" s="944"/>
      <c r="L17" s="944"/>
      <c r="M17" s="944"/>
      <c r="N17" s="944"/>
      <c r="O17" s="944"/>
      <c r="P17" s="944"/>
      <c r="Q17" s="944"/>
      <c r="R17" s="944"/>
      <c r="S17" s="944"/>
      <c r="T17" s="944"/>
      <c r="U17" s="944"/>
      <c r="V17" s="944"/>
      <c r="W17" s="944"/>
      <c r="X17" s="944"/>
      <c r="Y17" s="944"/>
      <c r="Z17" s="944"/>
      <c r="AA17" s="944"/>
      <c r="AB17" s="944"/>
      <c r="AC17" s="944"/>
      <c r="AD17" s="944"/>
      <c r="AE17" s="944"/>
      <c r="AF17" s="944"/>
      <c r="AG17" s="944"/>
      <c r="AH17" s="944"/>
      <c r="AI17" s="944"/>
      <c r="AJ17" s="945"/>
    </row>
    <row r="18" spans="2:36" ht="36" customHeight="1" x14ac:dyDescent="0.3">
      <c r="B18" s="943"/>
      <c r="C18" s="944"/>
      <c r="D18" s="944"/>
      <c r="E18" s="944"/>
      <c r="F18" s="944"/>
      <c r="G18" s="944"/>
      <c r="H18" s="944"/>
      <c r="I18" s="944"/>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5"/>
    </row>
    <row r="19" spans="2:36" ht="36" customHeight="1" x14ac:dyDescent="0.3">
      <c r="B19" s="943"/>
      <c r="C19" s="944"/>
      <c r="D19" s="944"/>
      <c r="E19" s="944"/>
      <c r="F19" s="944"/>
      <c r="G19" s="944"/>
      <c r="H19" s="944"/>
      <c r="I19" s="944"/>
      <c r="J19" s="944"/>
      <c r="K19" s="944"/>
      <c r="L19" s="944"/>
      <c r="M19" s="944"/>
      <c r="N19" s="944"/>
      <c r="O19" s="944"/>
      <c r="P19" s="944"/>
      <c r="Q19" s="944"/>
      <c r="R19" s="944"/>
      <c r="S19" s="944"/>
      <c r="T19" s="944"/>
      <c r="U19" s="944"/>
      <c r="V19" s="944"/>
      <c r="W19" s="944"/>
      <c r="X19" s="944"/>
      <c r="Y19" s="944"/>
      <c r="Z19" s="944"/>
      <c r="AA19" s="944"/>
      <c r="AB19" s="944"/>
      <c r="AC19" s="944"/>
      <c r="AD19" s="944"/>
      <c r="AE19" s="944"/>
      <c r="AF19" s="944"/>
      <c r="AG19" s="944"/>
      <c r="AH19" s="944"/>
      <c r="AI19" s="944"/>
      <c r="AJ19" s="945"/>
    </row>
    <row r="20" spans="2:36" ht="36" customHeight="1" x14ac:dyDescent="0.3">
      <c r="B20" s="943"/>
      <c r="C20" s="944"/>
      <c r="D20" s="944"/>
      <c r="E20" s="944"/>
      <c r="F20" s="944"/>
      <c r="G20" s="944"/>
      <c r="H20" s="944"/>
      <c r="I20" s="944"/>
      <c r="J20" s="944"/>
      <c r="K20" s="944"/>
      <c r="L20" s="944"/>
      <c r="M20" s="944"/>
      <c r="N20" s="944"/>
      <c r="O20" s="944"/>
      <c r="P20" s="944"/>
      <c r="Q20" s="944"/>
      <c r="R20" s="944"/>
      <c r="S20" s="944"/>
      <c r="T20" s="944"/>
      <c r="U20" s="944"/>
      <c r="V20" s="944"/>
      <c r="W20" s="944"/>
      <c r="X20" s="944"/>
      <c r="Y20" s="944"/>
      <c r="Z20" s="944"/>
      <c r="AA20" s="944"/>
      <c r="AB20" s="944"/>
      <c r="AC20" s="944"/>
      <c r="AD20" s="944"/>
      <c r="AE20" s="944"/>
      <c r="AF20" s="944"/>
      <c r="AG20" s="944"/>
      <c r="AH20" s="944"/>
      <c r="AI20" s="944"/>
      <c r="AJ20" s="945"/>
    </row>
    <row r="21" spans="2:36" ht="36" customHeight="1" x14ac:dyDescent="0.3">
      <c r="B21" s="943"/>
      <c r="C21" s="944"/>
      <c r="D21" s="944"/>
      <c r="E21" s="944"/>
      <c r="F21" s="944"/>
      <c r="G21" s="944"/>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5"/>
    </row>
    <row r="22" spans="2:36" ht="36" customHeight="1" x14ac:dyDescent="0.3">
      <c r="B22" s="943"/>
      <c r="C22" s="944"/>
      <c r="D22" s="944"/>
      <c r="E22" s="944"/>
      <c r="F22" s="944"/>
      <c r="G22" s="944"/>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5"/>
    </row>
    <row r="23" spans="2:36" ht="36" customHeight="1" x14ac:dyDescent="0.3">
      <c r="B23" s="943"/>
      <c r="C23" s="944"/>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5"/>
    </row>
    <row r="24" spans="2:36" ht="36" customHeight="1" x14ac:dyDescent="0.3">
      <c r="B24" s="943"/>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5"/>
    </row>
    <row r="25" spans="2:36" ht="36" customHeight="1" x14ac:dyDescent="0.3">
      <c r="B25" s="943"/>
      <c r="C25" s="944"/>
      <c r="D25" s="944"/>
      <c r="E25" s="944"/>
      <c r="F25" s="944"/>
      <c r="G25" s="944"/>
      <c r="H25" s="944"/>
      <c r="I25" s="944"/>
      <c r="J25" s="944"/>
      <c r="K25" s="944"/>
      <c r="L25" s="944"/>
      <c r="M25" s="944"/>
      <c r="N25" s="944"/>
      <c r="O25" s="944"/>
      <c r="P25" s="944"/>
      <c r="Q25" s="944"/>
      <c r="R25" s="944"/>
      <c r="S25" s="944"/>
      <c r="T25" s="944"/>
      <c r="U25" s="944"/>
      <c r="V25" s="944"/>
      <c r="W25" s="944"/>
      <c r="X25" s="944"/>
      <c r="Y25" s="944"/>
      <c r="Z25" s="944"/>
      <c r="AA25" s="944"/>
      <c r="AB25" s="944"/>
      <c r="AC25" s="944"/>
      <c r="AD25" s="944"/>
      <c r="AE25" s="944"/>
      <c r="AF25" s="944"/>
      <c r="AG25" s="944"/>
      <c r="AH25" s="944"/>
      <c r="AI25" s="944"/>
      <c r="AJ25" s="945"/>
    </row>
    <row r="26" spans="2:36" ht="36" customHeight="1" x14ac:dyDescent="0.3">
      <c r="B26" s="943"/>
      <c r="C26" s="944"/>
      <c r="D26" s="944"/>
      <c r="E26" s="944"/>
      <c r="F26" s="944"/>
      <c r="G26" s="944"/>
      <c r="H26" s="944"/>
      <c r="I26" s="944"/>
      <c r="J26" s="944"/>
      <c r="K26" s="944"/>
      <c r="L26" s="944"/>
      <c r="M26" s="944"/>
      <c r="N26" s="944"/>
      <c r="O26" s="944"/>
      <c r="P26" s="944"/>
      <c r="Q26" s="944"/>
      <c r="R26" s="944"/>
      <c r="S26" s="944"/>
      <c r="T26" s="944"/>
      <c r="U26" s="944"/>
      <c r="V26" s="944"/>
      <c r="W26" s="944"/>
      <c r="X26" s="944"/>
      <c r="Y26" s="944"/>
      <c r="Z26" s="944"/>
      <c r="AA26" s="944"/>
      <c r="AB26" s="944"/>
      <c r="AC26" s="944"/>
      <c r="AD26" s="944"/>
      <c r="AE26" s="944"/>
      <c r="AF26" s="944"/>
      <c r="AG26" s="944"/>
      <c r="AH26" s="944"/>
      <c r="AI26" s="944"/>
      <c r="AJ26" s="945"/>
    </row>
    <row r="27" spans="2:36" ht="36" customHeight="1" x14ac:dyDescent="0.3">
      <c r="B27" s="943"/>
      <c r="C27" s="944"/>
      <c r="D27" s="944"/>
      <c r="E27" s="944"/>
      <c r="F27" s="944"/>
      <c r="G27" s="944"/>
      <c r="H27" s="944"/>
      <c r="I27" s="944"/>
      <c r="J27" s="944"/>
      <c r="K27" s="944"/>
      <c r="L27" s="944"/>
      <c r="M27" s="944"/>
      <c r="N27" s="944"/>
      <c r="O27" s="944"/>
      <c r="P27" s="944"/>
      <c r="Q27" s="944"/>
      <c r="R27" s="944"/>
      <c r="S27" s="944"/>
      <c r="T27" s="944"/>
      <c r="U27" s="944"/>
      <c r="V27" s="944"/>
      <c r="W27" s="944"/>
      <c r="X27" s="944"/>
      <c r="Y27" s="944"/>
      <c r="Z27" s="944"/>
      <c r="AA27" s="944"/>
      <c r="AB27" s="944"/>
      <c r="AC27" s="944"/>
      <c r="AD27" s="944"/>
      <c r="AE27" s="944"/>
      <c r="AF27" s="944"/>
      <c r="AG27" s="944"/>
      <c r="AH27" s="944"/>
      <c r="AI27" s="944"/>
      <c r="AJ27" s="945"/>
    </row>
    <row r="28" spans="2:36" ht="36" customHeight="1" x14ac:dyDescent="0.3">
      <c r="B28" s="943"/>
      <c r="C28" s="944"/>
      <c r="D28" s="944"/>
      <c r="E28" s="944"/>
      <c r="F28" s="944"/>
      <c r="G28" s="944"/>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5"/>
    </row>
    <row r="29" spans="2:36" ht="36" customHeight="1" x14ac:dyDescent="0.3">
      <c r="B29" s="943"/>
      <c r="C29" s="944"/>
      <c r="D29" s="944"/>
      <c r="E29" s="944"/>
      <c r="F29" s="944"/>
      <c r="G29" s="944"/>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5"/>
    </row>
    <row r="30" spans="2:36" ht="36" customHeight="1" x14ac:dyDescent="0.3">
      <c r="B30" s="943"/>
      <c r="C30" s="944"/>
      <c r="D30" s="944"/>
      <c r="E30" s="944"/>
      <c r="F30" s="944"/>
      <c r="G30" s="944"/>
      <c r="H30" s="944"/>
      <c r="I30" s="944"/>
      <c r="J30" s="944"/>
      <c r="K30" s="944"/>
      <c r="L30" s="944"/>
      <c r="M30" s="944"/>
      <c r="N30" s="944"/>
      <c r="O30" s="944"/>
      <c r="P30" s="944"/>
      <c r="Q30" s="944"/>
      <c r="R30" s="944"/>
      <c r="S30" s="944"/>
      <c r="T30" s="944"/>
      <c r="U30" s="944"/>
      <c r="V30" s="944"/>
      <c r="W30" s="944"/>
      <c r="X30" s="944"/>
      <c r="Y30" s="944"/>
      <c r="Z30" s="944"/>
      <c r="AA30" s="944"/>
      <c r="AB30" s="944"/>
      <c r="AC30" s="944"/>
      <c r="AD30" s="944"/>
      <c r="AE30" s="944"/>
      <c r="AF30" s="944"/>
      <c r="AG30" s="944"/>
      <c r="AH30" s="944"/>
      <c r="AI30" s="944"/>
      <c r="AJ30" s="945"/>
    </row>
    <row r="31" spans="2:36" ht="36" customHeight="1" x14ac:dyDescent="0.3">
      <c r="B31" s="943"/>
      <c r="C31" s="944"/>
      <c r="D31" s="944"/>
      <c r="E31" s="944"/>
      <c r="F31" s="944"/>
      <c r="G31" s="944"/>
      <c r="H31" s="944"/>
      <c r="I31" s="944"/>
      <c r="J31" s="944"/>
      <c r="K31" s="944"/>
      <c r="L31" s="944"/>
      <c r="M31" s="944"/>
      <c r="N31" s="944"/>
      <c r="O31" s="944"/>
      <c r="P31" s="944"/>
      <c r="Q31" s="944"/>
      <c r="R31" s="944"/>
      <c r="S31" s="944"/>
      <c r="T31" s="944"/>
      <c r="U31" s="944"/>
      <c r="V31" s="944"/>
      <c r="W31" s="944"/>
      <c r="X31" s="944"/>
      <c r="Y31" s="944"/>
      <c r="Z31" s="944"/>
      <c r="AA31" s="944"/>
      <c r="AB31" s="944"/>
      <c r="AC31" s="944"/>
      <c r="AD31" s="944"/>
      <c r="AE31" s="944"/>
      <c r="AF31" s="944"/>
      <c r="AG31" s="944"/>
      <c r="AH31" s="944"/>
      <c r="AI31" s="944"/>
      <c r="AJ31" s="945"/>
    </row>
    <row r="32" spans="2:36" x14ac:dyDescent="0.3">
      <c r="B32" s="946" t="s">
        <v>11</v>
      </c>
      <c r="C32" s="947"/>
      <c r="D32" s="947"/>
      <c r="E32" s="947"/>
      <c r="F32" s="947"/>
      <c r="G32" s="947"/>
      <c r="H32" s="947"/>
      <c r="I32" s="947"/>
      <c r="J32" s="947"/>
      <c r="K32" s="947"/>
      <c r="L32" s="947"/>
      <c r="M32" s="947"/>
      <c r="N32" s="947"/>
      <c r="O32" s="947"/>
      <c r="P32" s="947"/>
      <c r="Q32" s="947"/>
      <c r="R32" s="947"/>
      <c r="S32" s="947"/>
      <c r="T32" s="947"/>
      <c r="U32" s="947"/>
      <c r="V32" s="947"/>
      <c r="W32" s="947"/>
      <c r="X32" s="947"/>
      <c r="Y32" s="947"/>
      <c r="Z32" s="947"/>
      <c r="AA32" s="947"/>
      <c r="AB32" s="947"/>
      <c r="AC32" s="947"/>
      <c r="AD32" s="947"/>
      <c r="AE32" s="947"/>
      <c r="AF32" s="947"/>
      <c r="AG32" s="947"/>
      <c r="AH32" s="947"/>
      <c r="AI32" s="947"/>
      <c r="AJ32" s="948"/>
    </row>
    <row r="33" spans="2:36" x14ac:dyDescent="0.3">
      <c r="B33" s="946"/>
      <c r="C33" s="947"/>
      <c r="D33" s="947"/>
      <c r="E33" s="947"/>
      <c r="F33" s="947"/>
      <c r="G33" s="947"/>
      <c r="H33" s="947"/>
      <c r="I33" s="947"/>
      <c r="J33" s="947"/>
      <c r="K33" s="947"/>
      <c r="L33" s="947"/>
      <c r="M33" s="947"/>
      <c r="N33" s="947"/>
      <c r="O33" s="947"/>
      <c r="P33" s="947"/>
      <c r="Q33" s="947"/>
      <c r="R33" s="947"/>
      <c r="S33" s="947"/>
      <c r="T33" s="947"/>
      <c r="U33" s="947"/>
      <c r="V33" s="947"/>
      <c r="W33" s="947"/>
      <c r="X33" s="947"/>
      <c r="Y33" s="947"/>
      <c r="Z33" s="947"/>
      <c r="AA33" s="947"/>
      <c r="AB33" s="947"/>
      <c r="AC33" s="947"/>
      <c r="AD33" s="947"/>
      <c r="AE33" s="947"/>
      <c r="AF33" s="947"/>
      <c r="AG33" s="947"/>
      <c r="AH33" s="947"/>
      <c r="AI33" s="947"/>
      <c r="AJ33" s="948"/>
    </row>
    <row r="34" spans="2:36" x14ac:dyDescent="0.3">
      <c r="B34" s="789" t="s">
        <v>222</v>
      </c>
      <c r="C34" s="790"/>
      <c r="D34" s="790"/>
      <c r="E34" s="790"/>
      <c r="F34" s="790"/>
      <c r="G34" s="790"/>
      <c r="H34" s="790"/>
      <c r="I34" s="790"/>
      <c r="J34" s="790"/>
      <c r="K34" s="790"/>
      <c r="L34" s="790"/>
      <c r="M34" s="790"/>
      <c r="N34" s="790"/>
      <c r="O34" s="790"/>
      <c r="P34" s="790"/>
      <c r="Q34" s="790"/>
      <c r="R34" s="790"/>
      <c r="S34" s="790"/>
      <c r="T34" s="790"/>
      <c r="U34" s="790"/>
      <c r="V34" s="790"/>
      <c r="W34" s="790"/>
      <c r="X34" s="790"/>
      <c r="Y34" s="790"/>
      <c r="Z34" s="790"/>
      <c r="AA34" s="790"/>
      <c r="AB34" s="790"/>
      <c r="AC34" s="790"/>
      <c r="AD34" s="790"/>
      <c r="AE34" s="790"/>
      <c r="AF34" s="790"/>
      <c r="AG34" s="790"/>
      <c r="AH34" s="790"/>
      <c r="AI34" s="790"/>
      <c r="AJ34" s="791"/>
    </row>
    <row r="35" spans="2:36" x14ac:dyDescent="0.3">
      <c r="B35" s="789"/>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1"/>
    </row>
    <row r="36" spans="2:36" x14ac:dyDescent="0.3">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row>
    <row r="37" spans="2:36" x14ac:dyDescent="0.3">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row>
    <row r="38" spans="2:36" x14ac:dyDescent="0.3">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row>
  </sheetData>
  <mergeCells count="33">
    <mergeCell ref="B32:AJ33"/>
    <mergeCell ref="B34:AJ35"/>
    <mergeCell ref="B25:AJ25"/>
    <mergeCell ref="B26:AJ26"/>
    <mergeCell ref="B27:AJ27"/>
    <mergeCell ref="B28:AJ28"/>
    <mergeCell ref="B29:AJ29"/>
    <mergeCell ref="B30:AJ30"/>
    <mergeCell ref="B31:AJ31"/>
    <mergeCell ref="B24:AJ24"/>
    <mergeCell ref="B13:AJ13"/>
    <mergeCell ref="B14:AJ14"/>
    <mergeCell ref="B15:AJ15"/>
    <mergeCell ref="B16:AJ16"/>
    <mergeCell ref="B17:AJ17"/>
    <mergeCell ref="B18:AJ18"/>
    <mergeCell ref="B19:AJ19"/>
    <mergeCell ref="B20:AJ20"/>
    <mergeCell ref="B21:AJ21"/>
    <mergeCell ref="B22:AJ22"/>
    <mergeCell ref="B23:AJ23"/>
    <mergeCell ref="B12:AJ12"/>
    <mergeCell ref="B1:AJ3"/>
    <mergeCell ref="B4:AJ6"/>
    <mergeCell ref="B7:H7"/>
    <mergeCell ref="I7:AJ7"/>
    <mergeCell ref="B8:H8"/>
    <mergeCell ref="I8:AJ8"/>
    <mergeCell ref="B9:H9"/>
    <mergeCell ref="I9:AJ9"/>
    <mergeCell ref="B10:H10"/>
    <mergeCell ref="I10:AJ10"/>
    <mergeCell ref="B11:AJ11"/>
  </mergeCells>
  <phoneticPr fontId="10" type="noConversion"/>
  <dataValidations count="1">
    <dataValidation type="list" allowBlank="1" showInputMessage="1" showErrorMessage="1" sqref="I8:AJ8" xr:uid="{00000000-0002-0000-0700-000000000000}">
      <formula1>"QMS, EMS, OH, QM&amp;EM, QM&amp;OH, EM&amp;OH, QM&amp;EM&amp;OH"</formula1>
    </dataValidation>
  </dataValidations>
  <pageMargins left="0.7" right="0.7" top="0.75" bottom="0.75" header="0.3" footer="0.3"/>
  <pageSetup paperSize="9" scale="76"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4E6E7-5433-4379-8A43-6C9446257479}">
  <sheetPr>
    <tabColor rgb="FF00B050"/>
  </sheetPr>
  <dimension ref="A1:AG536"/>
  <sheetViews>
    <sheetView view="pageBreakPreview" topLeftCell="A22" zoomScale="101" zoomScaleNormal="100" zoomScaleSheetLayoutView="85" workbookViewId="0">
      <selection activeCell="H46" sqref="H46:Z46"/>
    </sheetView>
  </sheetViews>
  <sheetFormatPr defaultRowHeight="16.5" x14ac:dyDescent="0.3"/>
  <cols>
    <col min="1" max="1" width="1.625" customWidth="1"/>
    <col min="2" max="32" width="3.125" customWidth="1"/>
    <col min="33" max="33" width="1.625" customWidth="1"/>
    <col min="34" max="51" width="3.125" customWidth="1"/>
  </cols>
  <sheetData>
    <row r="1" spans="1:33" ht="9.9499999999999993" customHeight="1" x14ac:dyDescent="0.3">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row>
    <row r="2" spans="1:33" x14ac:dyDescent="0.3">
      <c r="A2" s="230"/>
      <c r="B2" s="962" t="s">
        <v>968</v>
      </c>
      <c r="C2" s="963"/>
      <c r="D2" s="963"/>
      <c r="E2" s="963"/>
      <c r="F2" s="963"/>
      <c r="G2" s="963"/>
      <c r="H2" s="963"/>
      <c r="I2" s="963"/>
      <c r="J2" s="963"/>
      <c r="K2" s="963"/>
      <c r="L2" s="963"/>
      <c r="M2" s="963"/>
      <c r="N2" s="963"/>
      <c r="O2" s="963"/>
      <c r="P2" s="963"/>
      <c r="Q2" s="963"/>
      <c r="R2" s="963"/>
      <c r="S2" s="963"/>
      <c r="T2" s="963"/>
      <c r="U2" s="963"/>
      <c r="V2" s="963"/>
      <c r="W2" s="963"/>
      <c r="X2" s="963"/>
      <c r="Y2" s="963"/>
      <c r="Z2" s="963"/>
      <c r="AA2" s="963"/>
      <c r="AB2" s="963"/>
      <c r="AC2" s="963"/>
      <c r="AD2" s="963"/>
      <c r="AE2" s="963"/>
      <c r="AF2" s="963"/>
      <c r="AG2" s="231"/>
    </row>
    <row r="3" spans="1:33" x14ac:dyDescent="0.3">
      <c r="A3" s="230"/>
      <c r="B3" s="963"/>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231"/>
    </row>
    <row r="4" spans="1:33" x14ac:dyDescent="0.3">
      <c r="A4" s="230"/>
      <c r="B4" s="963"/>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231"/>
    </row>
    <row r="5" spans="1:33" ht="3.75" customHeight="1" x14ac:dyDescent="0.3">
      <c r="A5" s="230"/>
      <c r="B5" s="758"/>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231"/>
    </row>
    <row r="6" spans="1:33" x14ac:dyDescent="0.3">
      <c r="A6" s="230"/>
      <c r="B6" s="961" t="s">
        <v>891</v>
      </c>
      <c r="C6" s="961"/>
      <c r="D6" s="961"/>
      <c r="E6" s="961"/>
      <c r="F6" s="961"/>
      <c r="G6" s="961"/>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231"/>
    </row>
    <row r="7" spans="1:33" x14ac:dyDescent="0.3">
      <c r="A7" s="230"/>
      <c r="B7" s="748" t="s">
        <v>10</v>
      </c>
      <c r="C7" s="748"/>
      <c r="D7" s="748"/>
      <c r="E7" s="847">
        <f>'신청 설문서 통합'!K13</f>
        <v>0</v>
      </c>
      <c r="F7" s="847"/>
      <c r="G7" s="847"/>
      <c r="H7" s="847"/>
      <c r="I7" s="847"/>
      <c r="J7" s="847"/>
      <c r="K7" s="847"/>
      <c r="L7" s="847"/>
      <c r="M7" s="847"/>
      <c r="N7" s="847"/>
      <c r="O7" s="847"/>
      <c r="P7" s="847"/>
      <c r="Q7" s="847"/>
      <c r="R7" s="847"/>
      <c r="S7" s="847"/>
      <c r="T7" s="847"/>
      <c r="U7" s="748" t="s">
        <v>164</v>
      </c>
      <c r="V7" s="748"/>
      <c r="W7" s="748"/>
      <c r="X7" s="847">
        <f>'신청 설문서 통합'!H21</f>
        <v>0</v>
      </c>
      <c r="Y7" s="847"/>
      <c r="Z7" s="847"/>
      <c r="AA7" s="847"/>
      <c r="AB7" s="847"/>
      <c r="AC7" s="847"/>
      <c r="AD7" s="847"/>
      <c r="AE7" s="847"/>
      <c r="AF7" s="847"/>
      <c r="AG7" s="231"/>
    </row>
    <row r="8" spans="1:33" x14ac:dyDescent="0.3">
      <c r="A8" s="230"/>
      <c r="B8" s="748"/>
      <c r="C8" s="748"/>
      <c r="D8" s="748"/>
      <c r="E8" s="847"/>
      <c r="F8" s="847"/>
      <c r="G8" s="847"/>
      <c r="H8" s="847"/>
      <c r="I8" s="847"/>
      <c r="J8" s="847"/>
      <c r="K8" s="847"/>
      <c r="L8" s="847"/>
      <c r="M8" s="847"/>
      <c r="N8" s="847"/>
      <c r="O8" s="847"/>
      <c r="P8" s="847"/>
      <c r="Q8" s="847"/>
      <c r="R8" s="847"/>
      <c r="S8" s="847"/>
      <c r="T8" s="847"/>
      <c r="U8" s="748"/>
      <c r="V8" s="748"/>
      <c r="W8" s="748"/>
      <c r="X8" s="847"/>
      <c r="Y8" s="847"/>
      <c r="Z8" s="847"/>
      <c r="AA8" s="847"/>
      <c r="AB8" s="847"/>
      <c r="AC8" s="847"/>
      <c r="AD8" s="847"/>
      <c r="AE8" s="847"/>
      <c r="AF8" s="847"/>
      <c r="AG8" s="231"/>
    </row>
    <row r="9" spans="1:33" x14ac:dyDescent="0.3">
      <c r="A9" s="230"/>
      <c r="B9" s="748" t="s">
        <v>166</v>
      </c>
      <c r="C9" s="748"/>
      <c r="D9" s="748"/>
      <c r="E9" s="847">
        <f>'신청 설문서 통합'!K15</f>
        <v>0</v>
      </c>
      <c r="F9" s="847"/>
      <c r="G9" s="847"/>
      <c r="H9" s="847"/>
      <c r="I9" s="847"/>
      <c r="J9" s="847"/>
      <c r="K9" s="847"/>
      <c r="L9" s="847"/>
      <c r="M9" s="847"/>
      <c r="N9" s="847"/>
      <c r="O9" s="847"/>
      <c r="P9" s="847"/>
      <c r="Q9" s="847"/>
      <c r="R9" s="847"/>
      <c r="S9" s="847"/>
      <c r="T9" s="847"/>
      <c r="U9" s="748" t="s">
        <v>892</v>
      </c>
      <c r="V9" s="748"/>
      <c r="W9" s="748"/>
      <c r="X9" s="847">
        <f>'신청 설문서 통합'!X13</f>
        <v>0</v>
      </c>
      <c r="Y9" s="847"/>
      <c r="Z9" s="847"/>
      <c r="AA9" s="847"/>
      <c r="AB9" s="847"/>
      <c r="AC9" s="847"/>
      <c r="AD9" s="847"/>
      <c r="AE9" s="847"/>
      <c r="AF9" s="847"/>
      <c r="AG9" s="231"/>
    </row>
    <row r="10" spans="1:33" x14ac:dyDescent="0.3">
      <c r="A10" s="230"/>
      <c r="B10" s="748"/>
      <c r="C10" s="748"/>
      <c r="D10" s="748"/>
      <c r="E10" s="847"/>
      <c r="F10" s="847"/>
      <c r="G10" s="847"/>
      <c r="H10" s="847"/>
      <c r="I10" s="847"/>
      <c r="J10" s="847"/>
      <c r="K10" s="847"/>
      <c r="L10" s="847"/>
      <c r="M10" s="847"/>
      <c r="N10" s="847"/>
      <c r="O10" s="847"/>
      <c r="P10" s="847"/>
      <c r="Q10" s="847"/>
      <c r="R10" s="847"/>
      <c r="S10" s="847"/>
      <c r="T10" s="847"/>
      <c r="U10" s="748" t="s">
        <v>893</v>
      </c>
      <c r="V10" s="748"/>
      <c r="W10" s="748"/>
      <c r="X10" s="847">
        <f>'신청 설문서 통합'!X14</f>
        <v>0</v>
      </c>
      <c r="Y10" s="847"/>
      <c r="Z10" s="847"/>
      <c r="AA10" s="847"/>
      <c r="AB10" s="847"/>
      <c r="AC10" s="847"/>
      <c r="AD10" s="847"/>
      <c r="AE10" s="847"/>
      <c r="AF10" s="847"/>
      <c r="AG10" s="231"/>
    </row>
    <row r="11" spans="1:33" x14ac:dyDescent="0.3">
      <c r="A11" s="230"/>
      <c r="B11" s="748" t="s">
        <v>5</v>
      </c>
      <c r="C11" s="748"/>
      <c r="D11" s="748"/>
      <c r="E11" s="847">
        <f>'신청 설문서 통합'!H23</f>
        <v>0</v>
      </c>
      <c r="F11" s="847"/>
      <c r="G11" s="847"/>
      <c r="H11" s="847"/>
      <c r="I11" s="847"/>
      <c r="J11" s="847"/>
      <c r="K11" s="847"/>
      <c r="L11" s="848" t="s">
        <v>894</v>
      </c>
      <c r="M11" s="748"/>
      <c r="N11" s="748"/>
      <c r="O11" s="847">
        <f>'신청 설문서 통합'!P23</f>
        <v>0</v>
      </c>
      <c r="P11" s="847"/>
      <c r="Q11" s="847"/>
      <c r="R11" s="847"/>
      <c r="S11" s="847"/>
      <c r="T11" s="847"/>
      <c r="U11" s="848" t="s">
        <v>895</v>
      </c>
      <c r="V11" s="748"/>
      <c r="W11" s="748"/>
      <c r="X11" s="847">
        <f>'신청 설문서 통합'!P24</f>
        <v>0</v>
      </c>
      <c r="Y11" s="847"/>
      <c r="Z11" s="847"/>
      <c r="AA11" s="847"/>
      <c r="AB11" s="847"/>
      <c r="AC11" s="847"/>
      <c r="AD11" s="847"/>
      <c r="AE11" s="847"/>
      <c r="AF11" s="847"/>
      <c r="AG11" s="231"/>
    </row>
    <row r="12" spans="1:33" x14ac:dyDescent="0.3">
      <c r="A12" s="230"/>
      <c r="B12" s="748"/>
      <c r="C12" s="748"/>
      <c r="D12" s="748"/>
      <c r="E12" s="847"/>
      <c r="F12" s="847"/>
      <c r="G12" s="847"/>
      <c r="H12" s="847"/>
      <c r="I12" s="847"/>
      <c r="J12" s="847"/>
      <c r="K12" s="847"/>
      <c r="L12" s="748"/>
      <c r="M12" s="748"/>
      <c r="N12" s="748"/>
      <c r="O12" s="847"/>
      <c r="P12" s="847"/>
      <c r="Q12" s="847"/>
      <c r="R12" s="847"/>
      <c r="S12" s="847"/>
      <c r="T12" s="847"/>
      <c r="U12" s="748"/>
      <c r="V12" s="748"/>
      <c r="W12" s="748"/>
      <c r="X12" s="847"/>
      <c r="Y12" s="847"/>
      <c r="Z12" s="847"/>
      <c r="AA12" s="847"/>
      <c r="AB12" s="847"/>
      <c r="AC12" s="847"/>
      <c r="AD12" s="847"/>
      <c r="AE12" s="847"/>
      <c r="AF12" s="847"/>
      <c r="AG12" s="231"/>
    </row>
    <row r="13" spans="1:33" x14ac:dyDescent="0.3">
      <c r="A13" s="230"/>
      <c r="B13" s="748" t="s">
        <v>896</v>
      </c>
      <c r="C13" s="748"/>
      <c r="D13" s="748"/>
      <c r="E13" s="847"/>
      <c r="F13" s="847"/>
      <c r="G13" s="847"/>
      <c r="H13" s="847"/>
      <c r="I13" s="748" t="s">
        <v>847</v>
      </c>
      <c r="J13" s="748"/>
      <c r="K13" s="748"/>
      <c r="L13" s="847" t="s">
        <v>290</v>
      </c>
      <c r="M13" s="847"/>
      <c r="N13" s="847"/>
      <c r="O13" s="847"/>
      <c r="P13" s="847"/>
      <c r="Q13" s="847"/>
      <c r="R13" s="847"/>
      <c r="S13" s="847"/>
      <c r="T13" s="847"/>
      <c r="U13" s="748" t="s">
        <v>163</v>
      </c>
      <c r="V13" s="748"/>
      <c r="W13" s="748"/>
      <c r="X13" s="847" t="s">
        <v>897</v>
      </c>
      <c r="Y13" s="847"/>
      <c r="Z13" s="847"/>
      <c r="AA13" s="847"/>
      <c r="AB13" s="847"/>
      <c r="AC13" s="847"/>
      <c r="AD13" s="847"/>
      <c r="AE13" s="847"/>
      <c r="AF13" s="847"/>
      <c r="AG13" s="231"/>
    </row>
    <row r="14" spans="1:33" x14ac:dyDescent="0.3">
      <c r="A14" s="230"/>
      <c r="B14" s="748"/>
      <c r="C14" s="748"/>
      <c r="D14" s="748"/>
      <c r="E14" s="847"/>
      <c r="F14" s="847"/>
      <c r="G14" s="847"/>
      <c r="H14" s="847"/>
      <c r="I14" s="748"/>
      <c r="J14" s="748"/>
      <c r="K14" s="748"/>
      <c r="L14" s="847"/>
      <c r="M14" s="847"/>
      <c r="N14" s="847"/>
      <c r="O14" s="847"/>
      <c r="P14" s="847"/>
      <c r="Q14" s="847"/>
      <c r="R14" s="847"/>
      <c r="S14" s="847"/>
      <c r="T14" s="847"/>
      <c r="U14" s="748"/>
      <c r="V14" s="748"/>
      <c r="W14" s="748"/>
      <c r="X14" s="847"/>
      <c r="Y14" s="847"/>
      <c r="Z14" s="847"/>
      <c r="AA14" s="847"/>
      <c r="AB14" s="847"/>
      <c r="AC14" s="847"/>
      <c r="AD14" s="847"/>
      <c r="AE14" s="847"/>
      <c r="AF14" s="847"/>
      <c r="AG14" s="231"/>
    </row>
    <row r="15" spans="1:33" x14ac:dyDescent="0.3">
      <c r="A15" s="230"/>
      <c r="B15" s="748" t="s">
        <v>822</v>
      </c>
      <c r="C15" s="748"/>
      <c r="D15" s="748"/>
      <c r="E15" s="847" t="s">
        <v>140</v>
      </c>
      <c r="F15" s="847"/>
      <c r="G15" s="847"/>
      <c r="H15" s="847"/>
      <c r="I15" s="847"/>
      <c r="J15" s="847"/>
      <c r="K15" s="847"/>
      <c r="L15" s="847" t="s">
        <v>141</v>
      </c>
      <c r="M15" s="847"/>
      <c r="N15" s="847"/>
      <c r="O15" s="847"/>
      <c r="P15" s="847"/>
      <c r="Q15" s="847"/>
      <c r="R15" s="847"/>
      <c r="S15" s="847" t="s">
        <v>145</v>
      </c>
      <c r="T15" s="847"/>
      <c r="U15" s="847"/>
      <c r="V15" s="847"/>
      <c r="W15" s="847"/>
      <c r="X15" s="847"/>
      <c r="Y15" s="847"/>
      <c r="Z15" s="847"/>
      <c r="AA15" s="847"/>
      <c r="AB15" s="847"/>
      <c r="AC15" s="847"/>
      <c r="AD15" s="847"/>
      <c r="AE15" s="847"/>
      <c r="AF15" s="847"/>
      <c r="AG15" s="231"/>
    </row>
    <row r="16" spans="1:33" x14ac:dyDescent="0.3">
      <c r="A16" s="230"/>
      <c r="B16" s="748"/>
      <c r="C16" s="748"/>
      <c r="D16" s="748"/>
      <c r="E16" s="847"/>
      <c r="F16" s="847"/>
      <c r="G16" s="847"/>
      <c r="H16" s="847"/>
      <c r="I16" s="847"/>
      <c r="J16" s="847"/>
      <c r="K16" s="847"/>
      <c r="L16" s="847"/>
      <c r="M16" s="847"/>
      <c r="N16" s="847"/>
      <c r="O16" s="847"/>
      <c r="P16" s="847"/>
      <c r="Q16" s="847"/>
      <c r="R16" s="847"/>
      <c r="S16" s="847"/>
      <c r="T16" s="847"/>
      <c r="U16" s="847"/>
      <c r="V16" s="847"/>
      <c r="W16" s="847"/>
      <c r="X16" s="847"/>
      <c r="Y16" s="847"/>
      <c r="Z16" s="847"/>
      <c r="AA16" s="847"/>
      <c r="AB16" s="847"/>
      <c r="AC16" s="847"/>
      <c r="AD16" s="847"/>
      <c r="AE16" s="847"/>
      <c r="AF16" s="847"/>
      <c r="AG16" s="231"/>
    </row>
    <row r="17" spans="1:33" x14ac:dyDescent="0.3">
      <c r="A17" s="230"/>
      <c r="B17" s="748"/>
      <c r="C17" s="748"/>
      <c r="D17" s="748"/>
      <c r="E17" s="847"/>
      <c r="F17" s="847"/>
      <c r="G17" s="847"/>
      <c r="H17" s="847"/>
      <c r="I17" s="847"/>
      <c r="J17" s="847"/>
      <c r="K17" s="847"/>
      <c r="L17" s="847"/>
      <c r="M17" s="847"/>
      <c r="N17" s="847"/>
      <c r="O17" s="847"/>
      <c r="P17" s="847"/>
      <c r="Q17" s="847"/>
      <c r="R17" s="847"/>
      <c r="S17" s="847"/>
      <c r="T17" s="847"/>
      <c r="U17" s="847"/>
      <c r="V17" s="847"/>
      <c r="W17" s="847"/>
      <c r="X17" s="847"/>
      <c r="Y17" s="847"/>
      <c r="Z17" s="849" t="s">
        <v>24</v>
      </c>
      <c r="AA17" s="849"/>
      <c r="AB17" s="849"/>
      <c r="AC17" s="849"/>
      <c r="AD17" s="849"/>
      <c r="AE17" s="849"/>
      <c r="AF17" s="849"/>
      <c r="AG17" s="231"/>
    </row>
    <row r="18" spans="1:33" x14ac:dyDescent="0.3">
      <c r="A18" s="230"/>
      <c r="B18" s="748" t="s">
        <v>77</v>
      </c>
      <c r="C18" s="748"/>
      <c r="D18" s="748"/>
      <c r="E18" s="743" t="s">
        <v>898</v>
      </c>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743"/>
      <c r="AG18" s="231"/>
    </row>
    <row r="19" spans="1:33" x14ac:dyDescent="0.3">
      <c r="A19" s="230"/>
      <c r="B19" s="748"/>
      <c r="C19" s="748"/>
      <c r="D19" s="748"/>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743"/>
      <c r="AG19" s="231"/>
    </row>
    <row r="20" spans="1:33" x14ac:dyDescent="0.3">
      <c r="A20" s="230"/>
      <c r="B20" s="961" t="s">
        <v>899</v>
      </c>
      <c r="C20" s="961"/>
      <c r="D20" s="961"/>
      <c r="E20" s="961"/>
      <c r="F20" s="961"/>
      <c r="G20" s="961"/>
      <c r="H20" s="961"/>
      <c r="I20" s="961"/>
      <c r="J20" s="961"/>
      <c r="K20" s="961"/>
      <c r="L20" s="961"/>
      <c r="M20" s="961"/>
      <c r="N20" s="961"/>
      <c r="O20" s="961"/>
      <c r="P20" s="961"/>
      <c r="Q20" s="961"/>
      <c r="R20" s="961"/>
      <c r="S20" s="961"/>
      <c r="T20" s="961"/>
      <c r="U20" s="961"/>
      <c r="V20" s="961"/>
      <c r="W20" s="961"/>
      <c r="X20" s="961"/>
      <c r="Y20" s="961"/>
      <c r="Z20" s="961"/>
      <c r="AA20" s="961"/>
      <c r="AB20" s="961"/>
      <c r="AC20" s="961"/>
      <c r="AD20" s="961"/>
      <c r="AE20" s="961"/>
      <c r="AF20" s="961"/>
      <c r="AG20" s="231"/>
    </row>
    <row r="21" spans="1:33" x14ac:dyDescent="0.3">
      <c r="A21" s="230"/>
      <c r="B21" s="748" t="s">
        <v>7</v>
      </c>
      <c r="C21" s="748"/>
      <c r="D21" s="748"/>
      <c r="E21" s="748" t="s">
        <v>170</v>
      </c>
      <c r="F21" s="748"/>
      <c r="G21" s="748"/>
      <c r="H21" s="847">
        <f>'신청 설문서 통합'!K49</f>
        <v>0</v>
      </c>
      <c r="I21" s="847"/>
      <c r="J21" s="847"/>
      <c r="K21" s="847"/>
      <c r="L21" s="847"/>
      <c r="M21" s="847"/>
      <c r="N21" s="847"/>
      <c r="O21" s="847"/>
      <c r="P21" s="847"/>
      <c r="Q21" s="847"/>
      <c r="R21" s="847"/>
      <c r="S21" s="847"/>
      <c r="T21" s="847"/>
      <c r="U21" s="847"/>
      <c r="V21" s="847"/>
      <c r="W21" s="847"/>
      <c r="X21" s="847"/>
      <c r="Y21" s="847"/>
      <c r="Z21" s="847"/>
      <c r="AA21" s="847"/>
      <c r="AB21" s="847"/>
      <c r="AC21" s="847"/>
      <c r="AD21" s="847"/>
      <c r="AE21" s="847"/>
      <c r="AF21" s="847"/>
      <c r="AG21" s="231"/>
    </row>
    <row r="22" spans="1:33" x14ac:dyDescent="0.3">
      <c r="A22" s="230"/>
      <c r="B22" s="748"/>
      <c r="C22" s="748"/>
      <c r="D22" s="748"/>
      <c r="E22" s="748" t="s">
        <v>171</v>
      </c>
      <c r="F22" s="748"/>
      <c r="G22" s="748"/>
      <c r="H22" s="847">
        <f>'신청 설문서 통합'!K51</f>
        <v>0</v>
      </c>
      <c r="I22" s="847"/>
      <c r="J22" s="847"/>
      <c r="K22" s="847"/>
      <c r="L22" s="847"/>
      <c r="M22" s="847"/>
      <c r="N22" s="847"/>
      <c r="O22" s="847"/>
      <c r="P22" s="847"/>
      <c r="Q22" s="847"/>
      <c r="R22" s="847"/>
      <c r="S22" s="847"/>
      <c r="T22" s="847"/>
      <c r="U22" s="847"/>
      <c r="V22" s="847"/>
      <c r="W22" s="847"/>
      <c r="X22" s="847"/>
      <c r="Y22" s="847"/>
      <c r="Z22" s="847"/>
      <c r="AA22" s="847"/>
      <c r="AB22" s="847"/>
      <c r="AC22" s="847"/>
      <c r="AD22" s="847"/>
      <c r="AE22" s="847"/>
      <c r="AF22" s="847"/>
      <c r="AG22" s="231"/>
    </row>
    <row r="23" spans="1:33" x14ac:dyDescent="0.3">
      <c r="A23" s="230"/>
      <c r="B23" s="748"/>
      <c r="C23" s="748"/>
      <c r="D23" s="748"/>
      <c r="E23" s="848" t="s">
        <v>900</v>
      </c>
      <c r="F23" s="748"/>
      <c r="G23" s="748"/>
      <c r="H23" s="847" t="s">
        <v>901</v>
      </c>
      <c r="I23" s="847"/>
      <c r="J23" s="847"/>
      <c r="K23" s="847"/>
      <c r="L23" s="847"/>
      <c r="M23" s="847"/>
      <c r="N23" s="847"/>
      <c r="O23" s="847"/>
      <c r="P23" s="847"/>
      <c r="Q23" s="847"/>
      <c r="R23" s="847"/>
      <c r="S23" s="847"/>
      <c r="T23" s="847"/>
      <c r="U23" s="847"/>
      <c r="V23" s="847"/>
      <c r="W23" s="847"/>
      <c r="X23" s="847"/>
      <c r="Y23" s="847"/>
      <c r="Z23" s="847"/>
      <c r="AA23" s="847"/>
      <c r="AB23" s="847"/>
      <c r="AC23" s="847"/>
      <c r="AD23" s="847"/>
      <c r="AE23" s="847"/>
      <c r="AF23" s="847"/>
      <c r="AG23" s="231"/>
    </row>
    <row r="24" spans="1:33" x14ac:dyDescent="0.3">
      <c r="A24" s="230"/>
      <c r="B24" s="748"/>
      <c r="C24" s="748"/>
      <c r="D24" s="748"/>
      <c r="E24" s="748"/>
      <c r="F24" s="748"/>
      <c r="G24" s="748"/>
      <c r="H24" s="847" t="s">
        <v>690</v>
      </c>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231"/>
    </row>
    <row r="25" spans="1:33" ht="16.5" customHeight="1" x14ac:dyDescent="0.3">
      <c r="A25" s="230"/>
      <c r="B25" s="748"/>
      <c r="C25" s="748"/>
      <c r="D25" s="748"/>
      <c r="E25" s="748" t="s">
        <v>169</v>
      </c>
      <c r="F25" s="748"/>
      <c r="G25" s="748"/>
      <c r="H25" s="743"/>
      <c r="I25" s="743"/>
      <c r="J25" s="743"/>
      <c r="K25" s="743"/>
      <c r="L25" s="743"/>
      <c r="M25" s="743"/>
      <c r="N25" s="743"/>
      <c r="O25" s="743"/>
      <c r="P25" s="848" t="s">
        <v>903</v>
      </c>
      <c r="Q25" s="748"/>
      <c r="R25" s="748"/>
      <c r="S25" s="955">
        <f>'신청 설문서 통합'!U55</f>
        <v>0</v>
      </c>
      <c r="T25" s="956"/>
      <c r="U25" s="956"/>
      <c r="V25" s="956"/>
      <c r="W25" s="956"/>
      <c r="X25" s="956"/>
      <c r="Y25" s="956"/>
      <c r="Z25" s="956"/>
      <c r="AA25" s="956"/>
      <c r="AB25" s="956"/>
      <c r="AC25" s="956"/>
      <c r="AD25" s="956"/>
      <c r="AE25" s="956"/>
      <c r="AF25" s="957"/>
      <c r="AG25" s="231"/>
    </row>
    <row r="26" spans="1:33" x14ac:dyDescent="0.3">
      <c r="A26" s="230"/>
      <c r="B26" s="748"/>
      <c r="C26" s="748"/>
      <c r="D26" s="748"/>
      <c r="E26" s="748"/>
      <c r="F26" s="748"/>
      <c r="G26" s="748"/>
      <c r="H26" s="743"/>
      <c r="I26" s="743"/>
      <c r="J26" s="743"/>
      <c r="K26" s="743"/>
      <c r="L26" s="743"/>
      <c r="M26" s="743"/>
      <c r="N26" s="743"/>
      <c r="O26" s="743"/>
      <c r="P26" s="748"/>
      <c r="Q26" s="748"/>
      <c r="R26" s="748"/>
      <c r="S26" s="958"/>
      <c r="T26" s="959"/>
      <c r="U26" s="959"/>
      <c r="V26" s="959"/>
      <c r="W26" s="959"/>
      <c r="X26" s="959"/>
      <c r="Y26" s="959"/>
      <c r="Z26" s="959"/>
      <c r="AA26" s="959"/>
      <c r="AB26" s="959"/>
      <c r="AC26" s="959"/>
      <c r="AD26" s="959"/>
      <c r="AE26" s="959"/>
      <c r="AF26" s="960"/>
      <c r="AG26" s="231"/>
    </row>
    <row r="27" spans="1:33" x14ac:dyDescent="0.3">
      <c r="A27" s="230"/>
      <c r="B27" s="748" t="s">
        <v>904</v>
      </c>
      <c r="C27" s="748"/>
      <c r="D27" s="748"/>
      <c r="E27" s="748"/>
      <c r="F27" s="748"/>
      <c r="G27" s="748"/>
      <c r="H27" s="819" t="s">
        <v>905</v>
      </c>
      <c r="I27" s="769"/>
      <c r="J27" s="769"/>
      <c r="K27" s="769"/>
      <c r="L27" s="769"/>
      <c r="M27" s="769"/>
      <c r="N27" s="769"/>
      <c r="O27" s="769"/>
      <c r="P27" s="769"/>
      <c r="Q27" s="769"/>
      <c r="R27" s="769"/>
      <c r="S27" s="769"/>
      <c r="T27" s="769"/>
      <c r="U27" s="769"/>
      <c r="V27" s="769"/>
      <c r="W27" s="769"/>
      <c r="X27" s="769"/>
      <c r="Y27" s="769"/>
      <c r="Z27" s="769"/>
      <c r="AA27" s="847" t="s">
        <v>906</v>
      </c>
      <c r="AB27" s="847"/>
      <c r="AC27" s="847"/>
      <c r="AD27" s="847"/>
      <c r="AE27" s="847"/>
      <c r="AF27" s="847"/>
      <c r="AG27" s="231"/>
    </row>
    <row r="28" spans="1:33" x14ac:dyDescent="0.3">
      <c r="A28" s="230"/>
      <c r="B28" s="748"/>
      <c r="C28" s="748"/>
      <c r="D28" s="748"/>
      <c r="E28" s="748"/>
      <c r="F28" s="748"/>
      <c r="G28" s="748"/>
      <c r="H28" s="769"/>
      <c r="I28" s="769"/>
      <c r="J28" s="769"/>
      <c r="K28" s="769"/>
      <c r="L28" s="769"/>
      <c r="M28" s="769"/>
      <c r="N28" s="769"/>
      <c r="O28" s="769"/>
      <c r="P28" s="769"/>
      <c r="Q28" s="769"/>
      <c r="R28" s="769"/>
      <c r="S28" s="769"/>
      <c r="T28" s="769"/>
      <c r="U28" s="769"/>
      <c r="V28" s="769"/>
      <c r="W28" s="769"/>
      <c r="X28" s="769"/>
      <c r="Y28" s="769"/>
      <c r="Z28" s="769"/>
      <c r="AA28" s="847"/>
      <c r="AB28" s="847"/>
      <c r="AC28" s="847"/>
      <c r="AD28" s="847"/>
      <c r="AE28" s="847"/>
      <c r="AF28" s="847"/>
      <c r="AG28" s="231"/>
    </row>
    <row r="29" spans="1:33" x14ac:dyDescent="0.3">
      <c r="A29" s="230"/>
      <c r="B29" s="852" t="s">
        <v>35</v>
      </c>
      <c r="C29" s="853"/>
      <c r="D29" s="854"/>
      <c r="E29" s="903" t="s">
        <v>907</v>
      </c>
      <c r="F29" s="892"/>
      <c r="G29" s="892"/>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3"/>
      <c r="AG29" s="231"/>
    </row>
    <row r="30" spans="1:33" x14ac:dyDescent="0.3">
      <c r="A30" s="230"/>
      <c r="B30" s="855"/>
      <c r="C30" s="856"/>
      <c r="D30" s="857"/>
      <c r="E30" s="863" t="s">
        <v>908</v>
      </c>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864"/>
      <c r="AG30" s="231"/>
    </row>
    <row r="31" spans="1:33" x14ac:dyDescent="0.3">
      <c r="A31" s="230"/>
      <c r="B31" s="855"/>
      <c r="C31" s="856"/>
      <c r="D31" s="857"/>
      <c r="E31" s="863" t="s">
        <v>909</v>
      </c>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864"/>
      <c r="AG31" s="231"/>
    </row>
    <row r="32" spans="1:33" x14ac:dyDescent="0.3">
      <c r="A32" s="230"/>
      <c r="B32" s="855"/>
      <c r="C32" s="856"/>
      <c r="D32" s="857"/>
      <c r="E32" s="863" t="s">
        <v>910</v>
      </c>
      <c r="F32" s="715"/>
      <c r="G32" s="715"/>
      <c r="H32" s="715"/>
      <c r="I32" s="715"/>
      <c r="J32" s="715"/>
      <c r="K32" s="715"/>
      <c r="L32" s="715"/>
      <c r="M32" s="715"/>
      <c r="N32" s="715"/>
      <c r="O32" s="715"/>
      <c r="P32" s="715"/>
      <c r="Q32" s="715"/>
      <c r="R32" s="715"/>
      <c r="S32" s="715"/>
      <c r="T32" s="715"/>
      <c r="U32" s="715"/>
      <c r="V32" s="715"/>
      <c r="W32" s="715"/>
      <c r="X32" s="715"/>
      <c r="Y32" s="715"/>
      <c r="Z32" s="715"/>
      <c r="AA32" s="715"/>
      <c r="AB32" s="715"/>
      <c r="AC32" s="715"/>
      <c r="AD32" s="715"/>
      <c r="AE32" s="715"/>
      <c r="AF32" s="864"/>
      <c r="AG32" s="231"/>
    </row>
    <row r="33" spans="1:33" x14ac:dyDescent="0.3">
      <c r="A33" s="230"/>
      <c r="B33" s="855"/>
      <c r="C33" s="856"/>
      <c r="D33" s="857"/>
      <c r="E33" s="863" t="s">
        <v>911</v>
      </c>
      <c r="F33" s="715"/>
      <c r="G33" s="715"/>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864"/>
      <c r="AG33" s="231"/>
    </row>
    <row r="34" spans="1:33" x14ac:dyDescent="0.3">
      <c r="A34" s="230"/>
      <c r="B34" s="855"/>
      <c r="C34" s="856"/>
      <c r="D34" s="857"/>
      <c r="E34" s="863" t="s">
        <v>912</v>
      </c>
      <c r="F34" s="715"/>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864"/>
      <c r="AG34" s="231"/>
    </row>
    <row r="35" spans="1:33" x14ac:dyDescent="0.3">
      <c r="A35" s="230"/>
      <c r="B35" s="855"/>
      <c r="C35" s="856"/>
      <c r="D35" s="857"/>
      <c r="E35" s="863" t="s">
        <v>913</v>
      </c>
      <c r="F35" s="715"/>
      <c r="G35" s="715"/>
      <c r="H35" s="715"/>
      <c r="I35" s="715"/>
      <c r="J35" s="715"/>
      <c r="K35" s="715"/>
      <c r="L35" s="715"/>
      <c r="M35" s="715"/>
      <c r="N35" s="715"/>
      <c r="O35" s="715"/>
      <c r="P35" s="715"/>
      <c r="Q35" s="715"/>
      <c r="R35" s="715"/>
      <c r="S35" s="715"/>
      <c r="T35" s="715"/>
      <c r="U35" s="715"/>
      <c r="V35" s="715"/>
      <c r="W35" s="715"/>
      <c r="X35" s="715"/>
      <c r="Y35" s="715"/>
      <c r="Z35" s="715"/>
      <c r="AA35" s="715"/>
      <c r="AB35" s="715"/>
      <c r="AC35" s="715"/>
      <c r="AD35" s="715"/>
      <c r="AE35" s="715"/>
      <c r="AF35" s="864"/>
      <c r="AG35" s="231"/>
    </row>
    <row r="36" spans="1:33" x14ac:dyDescent="0.3">
      <c r="A36" s="230"/>
      <c r="B36" s="855"/>
      <c r="C36" s="856"/>
      <c r="D36" s="857"/>
      <c r="E36" s="863" t="s">
        <v>914</v>
      </c>
      <c r="F36" s="715"/>
      <c r="G36" s="715"/>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864"/>
      <c r="AG36" s="231"/>
    </row>
    <row r="37" spans="1:33" x14ac:dyDescent="0.3">
      <c r="A37" s="230"/>
      <c r="B37" s="855"/>
      <c r="C37" s="856"/>
      <c r="D37" s="857"/>
      <c r="E37" s="863" t="s">
        <v>915</v>
      </c>
      <c r="F37" s="715"/>
      <c r="G37" s="715"/>
      <c r="H37" s="715"/>
      <c r="I37" s="715"/>
      <c r="J37" s="715"/>
      <c r="K37" s="715"/>
      <c r="L37" s="715"/>
      <c r="M37" s="715"/>
      <c r="N37" s="715"/>
      <c r="O37" s="715"/>
      <c r="P37" s="715"/>
      <c r="Q37" s="715"/>
      <c r="R37" s="715"/>
      <c r="S37" s="715"/>
      <c r="T37" s="715"/>
      <c r="U37" s="715"/>
      <c r="V37" s="715"/>
      <c r="W37" s="715"/>
      <c r="X37" s="715"/>
      <c r="Y37" s="715"/>
      <c r="Z37" s="715"/>
      <c r="AA37" s="715"/>
      <c r="AB37" s="715"/>
      <c r="AC37" s="715"/>
      <c r="AD37" s="715"/>
      <c r="AE37" s="715"/>
      <c r="AF37" s="864"/>
      <c r="AG37" s="231"/>
    </row>
    <row r="38" spans="1:33" x14ac:dyDescent="0.3">
      <c r="A38" s="230"/>
      <c r="B38" s="855"/>
      <c r="C38" s="856"/>
      <c r="D38" s="857"/>
      <c r="E38" s="863" t="s">
        <v>916</v>
      </c>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864"/>
      <c r="AG38" s="231"/>
    </row>
    <row r="39" spans="1:33" x14ac:dyDescent="0.3">
      <c r="A39" s="230"/>
      <c r="B39" s="858"/>
      <c r="C39" s="859"/>
      <c r="D39" s="860"/>
      <c r="E39" s="894" t="s">
        <v>917</v>
      </c>
      <c r="F39" s="895"/>
      <c r="G39" s="895"/>
      <c r="H39" s="895"/>
      <c r="I39" s="895"/>
      <c r="J39" s="895"/>
      <c r="K39" s="895"/>
      <c r="L39" s="895"/>
      <c r="M39" s="895"/>
      <c r="N39" s="895"/>
      <c r="O39" s="895"/>
      <c r="P39" s="895"/>
      <c r="Q39" s="895"/>
      <c r="R39" s="895"/>
      <c r="S39" s="895"/>
      <c r="T39" s="895"/>
      <c r="U39" s="895"/>
      <c r="V39" s="895"/>
      <c r="W39" s="895"/>
      <c r="X39" s="895"/>
      <c r="Y39" s="895"/>
      <c r="Z39" s="895"/>
      <c r="AA39" s="895"/>
      <c r="AB39" s="895"/>
      <c r="AC39" s="895"/>
      <c r="AD39" s="895"/>
      <c r="AE39" s="895"/>
      <c r="AF39" s="896"/>
      <c r="AG39" s="231"/>
    </row>
    <row r="40" spans="1:33" x14ac:dyDescent="0.3">
      <c r="A40" s="230"/>
      <c r="B40" s="954" t="s">
        <v>918</v>
      </c>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231"/>
    </row>
    <row r="41" spans="1:33" x14ac:dyDescent="0.3">
      <c r="A41" s="230"/>
      <c r="B41" s="748" t="s">
        <v>919</v>
      </c>
      <c r="C41" s="748"/>
      <c r="D41" s="748"/>
      <c r="E41" s="748" t="s">
        <v>853</v>
      </c>
      <c r="F41" s="748"/>
      <c r="G41" s="748"/>
      <c r="H41" s="748"/>
      <c r="I41" s="748" t="s">
        <v>815</v>
      </c>
      <c r="J41" s="748"/>
      <c r="K41" s="748"/>
      <c r="L41" s="748"/>
      <c r="M41" s="748"/>
      <c r="N41" s="748"/>
      <c r="O41" s="748"/>
      <c r="P41" s="748" t="s">
        <v>824</v>
      </c>
      <c r="Q41" s="748"/>
      <c r="R41" s="748"/>
      <c r="S41" s="748"/>
      <c r="T41" s="748"/>
      <c r="U41" s="748"/>
      <c r="V41" s="748"/>
      <c r="W41" s="748"/>
      <c r="X41" s="748" t="s">
        <v>165</v>
      </c>
      <c r="Y41" s="748"/>
      <c r="Z41" s="748"/>
      <c r="AA41" s="748"/>
      <c r="AB41" s="748"/>
      <c r="AC41" s="748"/>
      <c r="AD41" s="748"/>
      <c r="AE41" s="748"/>
      <c r="AF41" s="748"/>
      <c r="AG41" s="231"/>
    </row>
    <row r="42" spans="1:33" x14ac:dyDescent="0.3">
      <c r="A42" s="230"/>
      <c r="B42" s="748"/>
      <c r="C42" s="748"/>
      <c r="D42" s="748"/>
      <c r="E42" s="748" t="s">
        <v>20</v>
      </c>
      <c r="F42" s="748"/>
      <c r="G42" s="748"/>
      <c r="H42" s="748"/>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c r="AF42" s="847"/>
      <c r="AG42" s="231"/>
    </row>
    <row r="43" spans="1:33" x14ac:dyDescent="0.3">
      <c r="A43" s="230"/>
      <c r="B43" s="748"/>
      <c r="C43" s="748"/>
      <c r="D43" s="748"/>
      <c r="E43" s="748" t="s">
        <v>22</v>
      </c>
      <c r="F43" s="748"/>
      <c r="G43" s="748"/>
      <c r="H43" s="748"/>
      <c r="I43" s="847"/>
      <c r="J43" s="847"/>
      <c r="K43" s="847"/>
      <c r="L43" s="847"/>
      <c r="M43" s="847"/>
      <c r="N43" s="847"/>
      <c r="O43" s="847"/>
      <c r="P43" s="847"/>
      <c r="Q43" s="847"/>
      <c r="R43" s="847"/>
      <c r="S43" s="847"/>
      <c r="T43" s="847"/>
      <c r="U43" s="847"/>
      <c r="V43" s="847"/>
      <c r="W43" s="847"/>
      <c r="X43" s="847"/>
      <c r="Y43" s="847"/>
      <c r="Z43" s="847"/>
      <c r="AA43" s="847"/>
      <c r="AB43" s="847"/>
      <c r="AC43" s="847"/>
      <c r="AD43" s="847"/>
      <c r="AE43" s="847"/>
      <c r="AF43" s="847"/>
      <c r="AG43" s="231"/>
    </row>
    <row r="44" spans="1:33" x14ac:dyDescent="0.3">
      <c r="A44" s="230"/>
      <c r="B44" s="748"/>
      <c r="C44" s="748"/>
      <c r="D44" s="748"/>
      <c r="E44" s="748" t="s">
        <v>22</v>
      </c>
      <c r="F44" s="748"/>
      <c r="G44" s="748"/>
      <c r="H44" s="748"/>
      <c r="I44" s="847"/>
      <c r="J44" s="847"/>
      <c r="K44" s="847"/>
      <c r="L44" s="847"/>
      <c r="M44" s="847"/>
      <c r="N44" s="847"/>
      <c r="O44" s="847"/>
      <c r="P44" s="847"/>
      <c r="Q44" s="847"/>
      <c r="R44" s="847"/>
      <c r="S44" s="847"/>
      <c r="T44" s="847"/>
      <c r="U44" s="847"/>
      <c r="V44" s="847"/>
      <c r="W44" s="847"/>
      <c r="X44" s="847"/>
      <c r="Y44" s="847"/>
      <c r="Z44" s="847"/>
      <c r="AA44" s="847"/>
      <c r="AB44" s="847"/>
      <c r="AC44" s="847"/>
      <c r="AD44" s="847"/>
      <c r="AE44" s="847"/>
      <c r="AF44" s="847"/>
      <c r="AG44" s="231"/>
    </row>
    <row r="45" spans="1:33" x14ac:dyDescent="0.3">
      <c r="A45" s="230"/>
      <c r="B45" s="748"/>
      <c r="C45" s="748"/>
      <c r="D45" s="748"/>
      <c r="E45" s="748" t="s">
        <v>22</v>
      </c>
      <c r="F45" s="748"/>
      <c r="G45" s="748"/>
      <c r="H45" s="748"/>
      <c r="I45" s="847"/>
      <c r="J45" s="847"/>
      <c r="K45" s="847"/>
      <c r="L45" s="847"/>
      <c r="M45" s="847"/>
      <c r="N45" s="847"/>
      <c r="O45" s="847"/>
      <c r="P45" s="847"/>
      <c r="Q45" s="847"/>
      <c r="R45" s="847"/>
      <c r="S45" s="847"/>
      <c r="T45" s="847"/>
      <c r="U45" s="847"/>
      <c r="V45" s="847"/>
      <c r="W45" s="847"/>
      <c r="X45" s="847"/>
      <c r="Y45" s="847"/>
      <c r="Z45" s="847"/>
      <c r="AA45" s="847"/>
      <c r="AB45" s="847"/>
      <c r="AC45" s="847"/>
      <c r="AD45" s="847"/>
      <c r="AE45" s="847"/>
      <c r="AF45" s="847"/>
      <c r="AG45" s="231"/>
    </row>
    <row r="46" spans="1:33" x14ac:dyDescent="0.3">
      <c r="A46" s="230"/>
      <c r="B46" s="748" t="s">
        <v>814</v>
      </c>
      <c r="C46" s="748"/>
      <c r="D46" s="748"/>
      <c r="E46" s="748"/>
      <c r="F46" s="748"/>
      <c r="G46" s="748"/>
      <c r="H46" s="819" t="s">
        <v>1016</v>
      </c>
      <c r="I46" s="769"/>
      <c r="J46" s="769"/>
      <c r="K46" s="769"/>
      <c r="L46" s="769"/>
      <c r="M46" s="769"/>
      <c r="N46" s="769"/>
      <c r="O46" s="769"/>
      <c r="P46" s="769"/>
      <c r="Q46" s="769"/>
      <c r="R46" s="769"/>
      <c r="S46" s="769"/>
      <c r="T46" s="769"/>
      <c r="U46" s="769"/>
      <c r="V46" s="769"/>
      <c r="W46" s="769"/>
      <c r="X46" s="769"/>
      <c r="Y46" s="769"/>
      <c r="Z46" s="769"/>
      <c r="AA46" s="847" t="s">
        <v>906</v>
      </c>
      <c r="AB46" s="847"/>
      <c r="AC46" s="847"/>
      <c r="AD46" s="847"/>
      <c r="AE46" s="847"/>
      <c r="AF46" s="847"/>
      <c r="AG46" s="231"/>
    </row>
    <row r="47" spans="1:33" x14ac:dyDescent="0.3">
      <c r="A47" s="230"/>
      <c r="B47" s="952" t="s">
        <v>920</v>
      </c>
      <c r="C47" s="952"/>
      <c r="D47" s="952"/>
      <c r="E47" s="952"/>
      <c r="F47" s="952"/>
      <c r="G47" s="952"/>
      <c r="H47" s="952"/>
      <c r="I47" s="952"/>
      <c r="J47" s="952"/>
      <c r="K47" s="952"/>
      <c r="L47" s="952"/>
      <c r="M47" s="952"/>
      <c r="N47" s="952"/>
      <c r="O47" s="952"/>
      <c r="P47" s="952"/>
      <c r="Q47" s="952"/>
      <c r="R47" s="952"/>
      <c r="S47" s="952"/>
      <c r="T47" s="952"/>
      <c r="U47" s="952"/>
      <c r="V47" s="952"/>
      <c r="W47" s="952"/>
      <c r="X47" s="952"/>
      <c r="Y47" s="952"/>
      <c r="Z47" s="952"/>
      <c r="AA47" s="952"/>
      <c r="AB47" s="952"/>
      <c r="AC47" s="952"/>
      <c r="AD47" s="952"/>
      <c r="AE47" s="952"/>
      <c r="AF47" s="952"/>
      <c r="AG47" s="231"/>
    </row>
    <row r="48" spans="1:33" x14ac:dyDescent="0.3">
      <c r="A48" s="230"/>
      <c r="B48" s="848" t="s">
        <v>921</v>
      </c>
      <c r="C48" s="748"/>
      <c r="D48" s="748"/>
      <c r="E48" s="748" t="s">
        <v>922</v>
      </c>
      <c r="F48" s="748"/>
      <c r="G48" s="748"/>
      <c r="H48" s="748"/>
      <c r="I48" s="748"/>
      <c r="J48" s="748"/>
      <c r="K48" s="748"/>
      <c r="L48" s="748"/>
      <c r="M48" s="748" t="s">
        <v>923</v>
      </c>
      <c r="N48" s="748"/>
      <c r="O48" s="748"/>
      <c r="P48" s="748"/>
      <c r="Q48" s="748"/>
      <c r="R48" s="748"/>
      <c r="S48" s="748"/>
      <c r="T48" s="748"/>
      <c r="U48" s="748" t="s">
        <v>924</v>
      </c>
      <c r="V48" s="748"/>
      <c r="W48" s="748"/>
      <c r="X48" s="748"/>
      <c r="Y48" s="748"/>
      <c r="Z48" s="748"/>
      <c r="AA48" s="748"/>
      <c r="AB48" s="748"/>
      <c r="AC48" s="748"/>
      <c r="AD48" s="748"/>
      <c r="AE48" s="748"/>
      <c r="AF48" s="748"/>
      <c r="AG48" s="231"/>
    </row>
    <row r="49" spans="1:33" x14ac:dyDescent="0.3">
      <c r="A49" s="230"/>
      <c r="B49" s="748"/>
      <c r="C49" s="748"/>
      <c r="D49" s="748"/>
      <c r="E49" s="953"/>
      <c r="F49" s="953"/>
      <c r="G49" s="953"/>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231"/>
    </row>
    <row r="50" spans="1:33" x14ac:dyDescent="0.3">
      <c r="A50" s="230"/>
      <c r="B50" s="748"/>
      <c r="C50" s="748"/>
      <c r="D50" s="748"/>
      <c r="E50" s="953"/>
      <c r="F50" s="953"/>
      <c r="G50" s="953"/>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231"/>
    </row>
    <row r="51" spans="1:33" x14ac:dyDescent="0.3">
      <c r="A51" s="230"/>
      <c r="B51" s="748"/>
      <c r="C51" s="748"/>
      <c r="D51" s="748"/>
      <c r="E51" s="953"/>
      <c r="F51" s="953"/>
      <c r="G51" s="953"/>
      <c r="H51" s="953"/>
      <c r="I51" s="953"/>
      <c r="J51" s="953"/>
      <c r="K51" s="953"/>
      <c r="L51" s="953"/>
      <c r="M51" s="953"/>
      <c r="N51" s="953"/>
      <c r="O51" s="953"/>
      <c r="P51" s="953"/>
      <c r="Q51" s="953"/>
      <c r="R51" s="953"/>
      <c r="S51" s="953"/>
      <c r="T51" s="953"/>
      <c r="U51" s="953"/>
      <c r="V51" s="953"/>
      <c r="W51" s="953"/>
      <c r="X51" s="953"/>
      <c r="Y51" s="953"/>
      <c r="Z51" s="953"/>
      <c r="AA51" s="953"/>
      <c r="AB51" s="953"/>
      <c r="AC51" s="953"/>
      <c r="AD51" s="953"/>
      <c r="AE51" s="953"/>
      <c r="AF51" s="953"/>
      <c r="AG51" s="231"/>
    </row>
    <row r="52" spans="1:33" ht="3.75" customHeight="1" x14ac:dyDescent="0.3">
      <c r="A52" s="230"/>
      <c r="B52" s="871"/>
      <c r="C52" s="871"/>
      <c r="D52" s="871"/>
      <c r="E52" s="871"/>
      <c r="F52" s="871"/>
      <c r="G52" s="871"/>
      <c r="H52" s="871"/>
      <c r="I52" s="871"/>
      <c r="J52" s="871"/>
      <c r="K52" s="871"/>
      <c r="L52" s="871"/>
      <c r="M52" s="871"/>
      <c r="N52" s="871"/>
      <c r="O52" s="871"/>
      <c r="P52" s="871"/>
      <c r="Q52" s="871"/>
      <c r="R52" s="871"/>
      <c r="S52" s="871"/>
      <c r="T52" s="871"/>
      <c r="U52" s="871"/>
      <c r="V52" s="871"/>
      <c r="W52" s="871"/>
      <c r="X52" s="871"/>
      <c r="Y52" s="871"/>
      <c r="Z52" s="871"/>
      <c r="AA52" s="871"/>
      <c r="AB52" s="871"/>
      <c r="AC52" s="871"/>
      <c r="AD52" s="871"/>
      <c r="AE52" s="871"/>
      <c r="AF52" s="871"/>
      <c r="AG52" s="231"/>
    </row>
    <row r="53" spans="1:33" x14ac:dyDescent="0.3">
      <c r="A53" s="230"/>
      <c r="B53" s="872" t="s">
        <v>925</v>
      </c>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231"/>
    </row>
    <row r="54" spans="1:33" x14ac:dyDescent="0.3">
      <c r="A54" s="230"/>
      <c r="B54" s="872"/>
      <c r="C54" s="872"/>
      <c r="D54" s="872"/>
      <c r="E54" s="872"/>
      <c r="F54" s="872"/>
      <c r="G54" s="872"/>
      <c r="H54" s="872"/>
      <c r="I54" s="872"/>
      <c r="J54" s="872"/>
      <c r="K54" s="872"/>
      <c r="L54" s="872"/>
      <c r="M54" s="872"/>
      <c r="N54" s="872"/>
      <c r="O54" s="872"/>
      <c r="P54" s="872"/>
      <c r="Q54" s="872"/>
      <c r="R54" s="872"/>
      <c r="S54" s="872"/>
      <c r="T54" s="872"/>
      <c r="U54" s="872"/>
      <c r="V54" s="872"/>
      <c r="W54" s="872"/>
      <c r="X54" s="872"/>
      <c r="Y54" s="872"/>
      <c r="Z54" s="872"/>
      <c r="AA54" s="872"/>
      <c r="AB54" s="872"/>
      <c r="AC54" s="872"/>
      <c r="AD54" s="872"/>
      <c r="AE54" s="872"/>
      <c r="AF54" s="872"/>
      <c r="AG54" s="231"/>
    </row>
    <row r="55" spans="1:33" ht="17.25" thickBot="1" x14ac:dyDescent="0.35">
      <c r="A55" s="232"/>
      <c r="B55" s="873" t="s">
        <v>926</v>
      </c>
      <c r="C55" s="873"/>
      <c r="D55" s="873"/>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233"/>
    </row>
    <row r="56" spans="1:33" ht="17.25" thickBot="1" x14ac:dyDescent="0.35">
      <c r="B56" s="111"/>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76" t="s">
        <v>194</v>
      </c>
      <c r="AD56" s="76">
        <v>1</v>
      </c>
      <c r="AE56" s="76" t="s">
        <v>927</v>
      </c>
      <c r="AF56" s="76">
        <v>2</v>
      </c>
    </row>
    <row r="57" spans="1:33" x14ac:dyDescent="0.3">
      <c r="A57" s="227"/>
      <c r="B57" s="951" t="s">
        <v>926</v>
      </c>
      <c r="C57" s="951"/>
      <c r="D57" s="951"/>
      <c r="E57" s="951"/>
      <c r="F57" s="951"/>
      <c r="G57" s="951"/>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229"/>
    </row>
    <row r="58" spans="1:33" x14ac:dyDescent="0.3">
      <c r="A58" s="230"/>
      <c r="B58" s="950" t="s">
        <v>960</v>
      </c>
      <c r="C58" s="950"/>
      <c r="D58" s="950"/>
      <c r="E58" s="950"/>
      <c r="F58" s="950"/>
      <c r="G58" s="950"/>
      <c r="H58" s="950"/>
      <c r="I58" s="950"/>
      <c r="J58" s="950"/>
      <c r="K58" s="950"/>
      <c r="L58" s="950"/>
      <c r="M58" s="950"/>
      <c r="N58" s="950"/>
      <c r="O58" s="950"/>
      <c r="P58" s="950"/>
      <c r="Q58" s="950"/>
      <c r="R58" s="950"/>
      <c r="S58" s="950"/>
      <c r="T58" s="950"/>
      <c r="U58" s="950"/>
      <c r="V58" s="950"/>
      <c r="W58" s="950"/>
      <c r="X58" s="950"/>
      <c r="Y58" s="950"/>
      <c r="Z58" s="950"/>
      <c r="AA58" s="950"/>
      <c r="AB58" s="950"/>
      <c r="AC58" s="950"/>
      <c r="AD58" s="950"/>
      <c r="AE58" s="950"/>
      <c r="AF58" s="950"/>
      <c r="AG58" s="231"/>
    </row>
    <row r="59" spans="1:33" x14ac:dyDescent="0.3">
      <c r="A59" s="230"/>
      <c r="B59" s="950"/>
      <c r="C59" s="950"/>
      <c r="D59" s="950"/>
      <c r="E59" s="950"/>
      <c r="F59" s="950"/>
      <c r="G59" s="950"/>
      <c r="H59" s="950"/>
      <c r="I59" s="950"/>
      <c r="J59" s="950"/>
      <c r="K59" s="950"/>
      <c r="L59" s="950"/>
      <c r="M59" s="950"/>
      <c r="N59" s="950"/>
      <c r="O59" s="950"/>
      <c r="P59" s="950"/>
      <c r="Q59" s="950"/>
      <c r="R59" s="950"/>
      <c r="S59" s="950"/>
      <c r="T59" s="950"/>
      <c r="U59" s="950"/>
      <c r="V59" s="950"/>
      <c r="W59" s="950"/>
      <c r="X59" s="950"/>
      <c r="Y59" s="950"/>
      <c r="Z59" s="950"/>
      <c r="AA59" s="950"/>
      <c r="AB59" s="950"/>
      <c r="AC59" s="950"/>
      <c r="AD59" s="950"/>
      <c r="AE59" s="950"/>
      <c r="AF59" s="950"/>
      <c r="AG59" s="231"/>
    </row>
    <row r="60" spans="1:33" x14ac:dyDescent="0.3">
      <c r="A60" s="230"/>
      <c r="B60" s="848" t="s">
        <v>928</v>
      </c>
      <c r="C60" s="748"/>
      <c r="D60" s="748"/>
      <c r="E60" s="748"/>
      <c r="F60" s="748"/>
      <c r="G60" s="748"/>
      <c r="H60" s="748"/>
      <c r="I60" s="769" t="s">
        <v>929</v>
      </c>
      <c r="J60" s="769"/>
      <c r="K60" s="769"/>
      <c r="L60" s="769"/>
      <c r="M60" s="769"/>
      <c r="N60" s="769"/>
      <c r="O60" s="769"/>
      <c r="P60" s="769"/>
      <c r="Q60" s="769"/>
      <c r="R60" s="769"/>
      <c r="S60" s="769"/>
      <c r="T60" s="769"/>
      <c r="U60" s="769"/>
      <c r="V60" s="769"/>
      <c r="W60" s="769"/>
      <c r="X60" s="769"/>
      <c r="Y60" s="769"/>
      <c r="Z60" s="769"/>
      <c r="AA60" s="769"/>
      <c r="AB60" s="769"/>
      <c r="AC60" s="847" t="s">
        <v>931</v>
      </c>
      <c r="AD60" s="847"/>
      <c r="AE60" s="847"/>
      <c r="AF60" s="847"/>
      <c r="AG60" s="231"/>
    </row>
    <row r="61" spans="1:33" x14ac:dyDescent="0.3">
      <c r="A61" s="230"/>
      <c r="B61" s="748"/>
      <c r="C61" s="748"/>
      <c r="D61" s="748"/>
      <c r="E61" s="748"/>
      <c r="F61" s="748"/>
      <c r="G61" s="748"/>
      <c r="H61" s="748"/>
      <c r="I61" s="769"/>
      <c r="J61" s="769"/>
      <c r="K61" s="769"/>
      <c r="L61" s="769"/>
      <c r="M61" s="769"/>
      <c r="N61" s="769"/>
      <c r="O61" s="769"/>
      <c r="P61" s="769"/>
      <c r="Q61" s="769"/>
      <c r="R61" s="769"/>
      <c r="S61" s="769"/>
      <c r="T61" s="769"/>
      <c r="U61" s="769"/>
      <c r="V61" s="769"/>
      <c r="W61" s="769"/>
      <c r="X61" s="769"/>
      <c r="Y61" s="769"/>
      <c r="Z61" s="769"/>
      <c r="AA61" s="769"/>
      <c r="AB61" s="769"/>
      <c r="AC61" s="847"/>
      <c r="AD61" s="847"/>
      <c r="AE61" s="847"/>
      <c r="AF61" s="847"/>
      <c r="AG61" s="231"/>
    </row>
    <row r="62" spans="1:33" x14ac:dyDescent="0.3">
      <c r="A62" s="230"/>
      <c r="B62" s="748"/>
      <c r="C62" s="748"/>
      <c r="D62" s="748"/>
      <c r="E62" s="748"/>
      <c r="F62" s="748"/>
      <c r="G62" s="748"/>
      <c r="H62" s="748"/>
      <c r="I62" s="769" t="s">
        <v>930</v>
      </c>
      <c r="J62" s="769"/>
      <c r="K62" s="769"/>
      <c r="L62" s="769"/>
      <c r="M62" s="769"/>
      <c r="N62" s="769"/>
      <c r="O62" s="769"/>
      <c r="P62" s="769"/>
      <c r="Q62" s="769"/>
      <c r="R62" s="769"/>
      <c r="S62" s="769"/>
      <c r="T62" s="769"/>
      <c r="U62" s="769"/>
      <c r="V62" s="769"/>
      <c r="W62" s="769"/>
      <c r="X62" s="769"/>
      <c r="Y62" s="769"/>
      <c r="Z62" s="769"/>
      <c r="AA62" s="769"/>
      <c r="AB62" s="769"/>
      <c r="AC62" s="847" t="s">
        <v>931</v>
      </c>
      <c r="AD62" s="847"/>
      <c r="AE62" s="847"/>
      <c r="AF62" s="847"/>
      <c r="AG62" s="231"/>
    </row>
    <row r="63" spans="1:33" x14ac:dyDescent="0.3">
      <c r="A63" s="230"/>
      <c r="B63" s="748"/>
      <c r="C63" s="748"/>
      <c r="D63" s="748"/>
      <c r="E63" s="748"/>
      <c r="F63" s="748"/>
      <c r="G63" s="748"/>
      <c r="H63" s="748"/>
      <c r="I63" s="769"/>
      <c r="J63" s="769"/>
      <c r="K63" s="769"/>
      <c r="L63" s="769"/>
      <c r="M63" s="769"/>
      <c r="N63" s="769"/>
      <c r="O63" s="769"/>
      <c r="P63" s="769"/>
      <c r="Q63" s="769"/>
      <c r="R63" s="769"/>
      <c r="S63" s="769"/>
      <c r="T63" s="769"/>
      <c r="U63" s="769"/>
      <c r="V63" s="769"/>
      <c r="W63" s="769"/>
      <c r="X63" s="769"/>
      <c r="Y63" s="769"/>
      <c r="Z63" s="769"/>
      <c r="AA63" s="769"/>
      <c r="AB63" s="769"/>
      <c r="AC63" s="847"/>
      <c r="AD63" s="847"/>
      <c r="AE63" s="847"/>
      <c r="AF63" s="847"/>
      <c r="AG63" s="231"/>
    </row>
    <row r="64" spans="1:33" ht="16.5" customHeight="1" x14ac:dyDescent="0.3">
      <c r="A64" s="230"/>
      <c r="B64" s="848" t="s">
        <v>932</v>
      </c>
      <c r="C64" s="848"/>
      <c r="D64" s="848"/>
      <c r="E64" s="848"/>
      <c r="F64" s="848"/>
      <c r="G64" s="848"/>
      <c r="H64" s="848"/>
      <c r="I64" s="847" t="s">
        <v>931</v>
      </c>
      <c r="J64" s="847"/>
      <c r="K64" s="847"/>
      <c r="L64" s="847"/>
      <c r="M64" s="743" t="str">
        <f>IF(I64="예","심사계획서와 실제심사실행 내용이 일치하며 정상적으로 심사가 진행되었습니다.","-")</f>
        <v>심사계획서와 실제심사실행 내용이 일치하며 정상적으로 심사가 진행되었습니다.</v>
      </c>
      <c r="N64" s="743"/>
      <c r="O64" s="743"/>
      <c r="P64" s="743"/>
      <c r="Q64" s="743"/>
      <c r="R64" s="743"/>
      <c r="S64" s="743"/>
      <c r="T64" s="743"/>
      <c r="U64" s="743"/>
      <c r="V64" s="743"/>
      <c r="W64" s="743"/>
      <c r="X64" s="743"/>
      <c r="Y64" s="743"/>
      <c r="Z64" s="743"/>
      <c r="AA64" s="743"/>
      <c r="AB64" s="743"/>
      <c r="AC64" s="743"/>
      <c r="AD64" s="743"/>
      <c r="AE64" s="743"/>
      <c r="AF64" s="743"/>
      <c r="AG64" s="231"/>
    </row>
    <row r="65" spans="1:33" x14ac:dyDescent="0.3">
      <c r="A65" s="230"/>
      <c r="B65" s="848"/>
      <c r="C65" s="848"/>
      <c r="D65" s="848"/>
      <c r="E65" s="848"/>
      <c r="F65" s="848"/>
      <c r="G65" s="848"/>
      <c r="H65" s="848"/>
      <c r="I65" s="847"/>
      <c r="J65" s="847"/>
      <c r="K65" s="847"/>
      <c r="L65" s="847"/>
      <c r="M65" s="743"/>
      <c r="N65" s="743"/>
      <c r="O65" s="743"/>
      <c r="P65" s="743"/>
      <c r="Q65" s="743"/>
      <c r="R65" s="743"/>
      <c r="S65" s="743"/>
      <c r="T65" s="743"/>
      <c r="U65" s="743"/>
      <c r="V65" s="743"/>
      <c r="W65" s="743"/>
      <c r="X65" s="743"/>
      <c r="Y65" s="743"/>
      <c r="Z65" s="743"/>
      <c r="AA65" s="743"/>
      <c r="AB65" s="743"/>
      <c r="AC65" s="743"/>
      <c r="AD65" s="743"/>
      <c r="AE65" s="743"/>
      <c r="AF65" s="743"/>
      <c r="AG65" s="231"/>
    </row>
    <row r="66" spans="1:33" x14ac:dyDescent="0.3">
      <c r="A66" s="230"/>
      <c r="B66" s="848"/>
      <c r="C66" s="848"/>
      <c r="D66" s="848"/>
      <c r="E66" s="848"/>
      <c r="F66" s="848"/>
      <c r="G66" s="848"/>
      <c r="H66" s="848"/>
      <c r="I66" s="819" t="s">
        <v>934</v>
      </c>
      <c r="J66" s="769"/>
      <c r="K66" s="769"/>
      <c r="L66" s="769"/>
      <c r="M66" s="769"/>
      <c r="N66" s="769"/>
      <c r="O66" s="769"/>
      <c r="P66" s="769"/>
      <c r="Q66" s="769"/>
      <c r="R66" s="743"/>
      <c r="S66" s="743"/>
      <c r="T66" s="743"/>
      <c r="U66" s="743"/>
      <c r="V66" s="743"/>
      <c r="W66" s="743"/>
      <c r="X66" s="743"/>
      <c r="Y66" s="743"/>
      <c r="Z66" s="743"/>
      <c r="AA66" s="743"/>
      <c r="AB66" s="743"/>
      <c r="AC66" s="743"/>
      <c r="AD66" s="743"/>
      <c r="AE66" s="743"/>
      <c r="AF66" s="743"/>
      <c r="AG66" s="231"/>
    </row>
    <row r="67" spans="1:33" x14ac:dyDescent="0.3">
      <c r="A67" s="230"/>
      <c r="B67" s="848"/>
      <c r="C67" s="848"/>
      <c r="D67" s="848"/>
      <c r="E67" s="848"/>
      <c r="F67" s="848"/>
      <c r="G67" s="848"/>
      <c r="H67" s="848"/>
      <c r="I67" s="769"/>
      <c r="J67" s="769"/>
      <c r="K67" s="769"/>
      <c r="L67" s="769"/>
      <c r="M67" s="769"/>
      <c r="N67" s="769"/>
      <c r="O67" s="769"/>
      <c r="P67" s="769"/>
      <c r="Q67" s="769"/>
      <c r="R67" s="743"/>
      <c r="S67" s="743"/>
      <c r="T67" s="743"/>
      <c r="U67" s="743"/>
      <c r="V67" s="743"/>
      <c r="W67" s="743"/>
      <c r="X67" s="743"/>
      <c r="Y67" s="743"/>
      <c r="Z67" s="743"/>
      <c r="AA67" s="743"/>
      <c r="AB67" s="743"/>
      <c r="AC67" s="743"/>
      <c r="AD67" s="743"/>
      <c r="AE67" s="743"/>
      <c r="AF67" s="743"/>
      <c r="AG67" s="231"/>
    </row>
    <row r="68" spans="1:33" x14ac:dyDescent="0.3">
      <c r="A68" s="230"/>
      <c r="B68" s="848" t="s">
        <v>935</v>
      </c>
      <c r="C68" s="748"/>
      <c r="D68" s="748"/>
      <c r="E68" s="748"/>
      <c r="F68" s="748"/>
      <c r="G68" s="748"/>
      <c r="H68" s="748"/>
      <c r="I68" s="769" t="s">
        <v>936</v>
      </c>
      <c r="J68" s="769"/>
      <c r="K68" s="769"/>
      <c r="L68" s="769"/>
      <c r="M68" s="769"/>
      <c r="N68" s="769"/>
      <c r="O68" s="769"/>
      <c r="P68" s="769"/>
      <c r="Q68" s="769"/>
      <c r="R68" s="769"/>
      <c r="S68" s="769"/>
      <c r="T68" s="769"/>
      <c r="U68" s="769"/>
      <c r="V68" s="769"/>
      <c r="W68" s="769"/>
      <c r="X68" s="769"/>
      <c r="Y68" s="769"/>
      <c r="Z68" s="769"/>
      <c r="AA68" s="769"/>
      <c r="AB68" s="769"/>
      <c r="AC68" s="847" t="s">
        <v>933</v>
      </c>
      <c r="AD68" s="847"/>
      <c r="AE68" s="847"/>
      <c r="AF68" s="847"/>
      <c r="AG68" s="231"/>
    </row>
    <row r="69" spans="1:33" x14ac:dyDescent="0.3">
      <c r="A69" s="230"/>
      <c r="B69" s="748"/>
      <c r="C69" s="748"/>
      <c r="D69" s="748"/>
      <c r="E69" s="748"/>
      <c r="F69" s="748"/>
      <c r="G69" s="748"/>
      <c r="H69" s="748"/>
      <c r="I69" s="769"/>
      <c r="J69" s="769"/>
      <c r="K69" s="769"/>
      <c r="L69" s="769"/>
      <c r="M69" s="769"/>
      <c r="N69" s="769"/>
      <c r="O69" s="769"/>
      <c r="P69" s="769"/>
      <c r="Q69" s="769"/>
      <c r="R69" s="769"/>
      <c r="S69" s="769"/>
      <c r="T69" s="769"/>
      <c r="U69" s="769"/>
      <c r="V69" s="769"/>
      <c r="W69" s="769"/>
      <c r="X69" s="769"/>
      <c r="Y69" s="769"/>
      <c r="Z69" s="769"/>
      <c r="AA69" s="769"/>
      <c r="AB69" s="769"/>
      <c r="AC69" s="847"/>
      <c r="AD69" s="847"/>
      <c r="AE69" s="847"/>
      <c r="AF69" s="847"/>
      <c r="AG69" s="231"/>
    </row>
    <row r="70" spans="1:33" x14ac:dyDescent="0.3">
      <c r="A70" s="230"/>
      <c r="B70" s="748"/>
      <c r="C70" s="748"/>
      <c r="D70" s="748"/>
      <c r="E70" s="748"/>
      <c r="F70" s="748"/>
      <c r="G70" s="748"/>
      <c r="H70" s="748"/>
      <c r="I70" s="769" t="s">
        <v>937</v>
      </c>
      <c r="J70" s="769"/>
      <c r="K70" s="769"/>
      <c r="L70" s="769"/>
      <c r="M70" s="769"/>
      <c r="N70" s="769"/>
      <c r="O70" s="769"/>
      <c r="P70" s="769"/>
      <c r="Q70" s="769"/>
      <c r="R70" s="769"/>
      <c r="S70" s="769"/>
      <c r="T70" s="769"/>
      <c r="U70" s="769"/>
      <c r="V70" s="769"/>
      <c r="W70" s="769"/>
      <c r="X70" s="769"/>
      <c r="Y70" s="769"/>
      <c r="Z70" s="769"/>
      <c r="AA70" s="769"/>
      <c r="AB70" s="769"/>
      <c r="AC70" s="769"/>
      <c r="AD70" s="769"/>
      <c r="AE70" s="769"/>
      <c r="AF70" s="769"/>
      <c r="AG70" s="231"/>
    </row>
    <row r="71" spans="1:33" x14ac:dyDescent="0.3">
      <c r="A71" s="230"/>
      <c r="B71" s="748"/>
      <c r="C71" s="748"/>
      <c r="D71" s="748"/>
      <c r="E71" s="748"/>
      <c r="F71" s="748"/>
      <c r="G71" s="748"/>
      <c r="H71" s="748"/>
      <c r="I71" s="743"/>
      <c r="J71" s="743"/>
      <c r="K71" s="743"/>
      <c r="L71" s="743"/>
      <c r="M71" s="743"/>
      <c r="N71" s="743"/>
      <c r="O71" s="743"/>
      <c r="P71" s="743"/>
      <c r="Q71" s="743"/>
      <c r="R71" s="743"/>
      <c r="S71" s="743"/>
      <c r="T71" s="743"/>
      <c r="U71" s="743"/>
      <c r="V71" s="743"/>
      <c r="W71" s="743"/>
      <c r="X71" s="743"/>
      <c r="Y71" s="743"/>
      <c r="Z71" s="743"/>
      <c r="AA71" s="743"/>
      <c r="AB71" s="743"/>
      <c r="AC71" s="743"/>
      <c r="AD71" s="743"/>
      <c r="AE71" s="743"/>
      <c r="AF71" s="743"/>
      <c r="AG71" s="231"/>
    </row>
    <row r="72" spans="1:33" x14ac:dyDescent="0.3">
      <c r="A72" s="230"/>
      <c r="B72" s="748"/>
      <c r="C72" s="748"/>
      <c r="D72" s="748"/>
      <c r="E72" s="748"/>
      <c r="F72" s="748"/>
      <c r="G72" s="748"/>
      <c r="H72" s="748"/>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231"/>
    </row>
    <row r="73" spans="1:33" x14ac:dyDescent="0.3">
      <c r="A73" s="230"/>
      <c r="B73" s="848" t="s">
        <v>938</v>
      </c>
      <c r="C73" s="748"/>
      <c r="D73" s="748"/>
      <c r="E73" s="748"/>
      <c r="F73" s="748"/>
      <c r="G73" s="748"/>
      <c r="H73" s="748"/>
      <c r="I73" s="769" t="s">
        <v>939</v>
      </c>
      <c r="J73" s="769"/>
      <c r="K73" s="769"/>
      <c r="L73" s="769"/>
      <c r="M73" s="769"/>
      <c r="N73" s="769"/>
      <c r="O73" s="769"/>
      <c r="P73" s="769"/>
      <c r="Q73" s="769"/>
      <c r="R73" s="769"/>
      <c r="S73" s="769"/>
      <c r="T73" s="769"/>
      <c r="U73" s="769"/>
      <c r="V73" s="769"/>
      <c r="W73" s="769"/>
      <c r="X73" s="769"/>
      <c r="Y73" s="769"/>
      <c r="Z73" s="769"/>
      <c r="AA73" s="769"/>
      <c r="AB73" s="769"/>
      <c r="AC73" s="847" t="s">
        <v>931</v>
      </c>
      <c r="AD73" s="847"/>
      <c r="AE73" s="847"/>
      <c r="AF73" s="847"/>
      <c r="AG73" s="231"/>
    </row>
    <row r="74" spans="1:33" x14ac:dyDescent="0.3">
      <c r="A74" s="230"/>
      <c r="B74" s="748"/>
      <c r="C74" s="748"/>
      <c r="D74" s="748"/>
      <c r="E74" s="748"/>
      <c r="F74" s="748"/>
      <c r="G74" s="748"/>
      <c r="H74" s="748"/>
      <c r="I74" s="769" t="s">
        <v>940</v>
      </c>
      <c r="J74" s="769"/>
      <c r="K74" s="769"/>
      <c r="L74" s="769"/>
      <c r="M74" s="769"/>
      <c r="N74" s="769"/>
      <c r="O74" s="769"/>
      <c r="P74" s="769"/>
      <c r="Q74" s="769"/>
      <c r="R74" s="769"/>
      <c r="S74" s="769"/>
      <c r="T74" s="769"/>
      <c r="U74" s="769"/>
      <c r="V74" s="769"/>
      <c r="W74" s="769"/>
      <c r="X74" s="769"/>
      <c r="Y74" s="769"/>
      <c r="Z74" s="769"/>
      <c r="AA74" s="769"/>
      <c r="AB74" s="769"/>
      <c r="AC74" s="847" t="s">
        <v>931</v>
      </c>
      <c r="AD74" s="847"/>
      <c r="AE74" s="847"/>
      <c r="AF74" s="847"/>
      <c r="AG74" s="231"/>
    </row>
    <row r="75" spans="1:33" x14ac:dyDescent="0.3">
      <c r="A75" s="230"/>
      <c r="B75" s="748"/>
      <c r="C75" s="748"/>
      <c r="D75" s="748"/>
      <c r="E75" s="748"/>
      <c r="F75" s="748"/>
      <c r="G75" s="748"/>
      <c r="H75" s="748"/>
      <c r="I75" s="769" t="s">
        <v>941</v>
      </c>
      <c r="J75" s="769"/>
      <c r="K75" s="769"/>
      <c r="L75" s="769"/>
      <c r="M75" s="769"/>
      <c r="N75" s="769"/>
      <c r="O75" s="769"/>
      <c r="P75" s="769"/>
      <c r="Q75" s="769"/>
      <c r="R75" s="769"/>
      <c r="S75" s="769"/>
      <c r="T75" s="769"/>
      <c r="U75" s="769"/>
      <c r="V75" s="769"/>
      <c r="W75" s="769"/>
      <c r="X75" s="769"/>
      <c r="Y75" s="769"/>
      <c r="Z75" s="769"/>
      <c r="AA75" s="769"/>
      <c r="AB75" s="769"/>
      <c r="AC75" s="847" t="s">
        <v>931</v>
      </c>
      <c r="AD75" s="847"/>
      <c r="AE75" s="847"/>
      <c r="AF75" s="847"/>
      <c r="AG75" s="231"/>
    </row>
    <row r="76" spans="1:33" x14ac:dyDescent="0.3">
      <c r="A76" s="230"/>
      <c r="B76" s="748"/>
      <c r="C76" s="748"/>
      <c r="D76" s="748"/>
      <c r="E76" s="748"/>
      <c r="F76" s="748"/>
      <c r="G76" s="748"/>
      <c r="H76" s="748"/>
      <c r="I76" s="769" t="s">
        <v>942</v>
      </c>
      <c r="J76" s="769"/>
      <c r="K76" s="769"/>
      <c r="L76" s="769"/>
      <c r="M76" s="769"/>
      <c r="N76" s="769"/>
      <c r="O76" s="769"/>
      <c r="P76" s="769"/>
      <c r="Q76" s="769"/>
      <c r="R76" s="769"/>
      <c r="S76" s="769"/>
      <c r="T76" s="769"/>
      <c r="U76" s="769"/>
      <c r="V76" s="769"/>
      <c r="W76" s="769"/>
      <c r="X76" s="769"/>
      <c r="Y76" s="769"/>
      <c r="Z76" s="769"/>
      <c r="AA76" s="769"/>
      <c r="AB76" s="769"/>
      <c r="AC76" s="847" t="s">
        <v>931</v>
      </c>
      <c r="AD76" s="847"/>
      <c r="AE76" s="847"/>
      <c r="AF76" s="847"/>
      <c r="AG76" s="231"/>
    </row>
    <row r="77" spans="1:33" x14ac:dyDescent="0.3">
      <c r="A77" s="230"/>
      <c r="B77" s="748"/>
      <c r="C77" s="748"/>
      <c r="D77" s="748"/>
      <c r="E77" s="748"/>
      <c r="F77" s="748"/>
      <c r="G77" s="748"/>
      <c r="H77" s="748"/>
      <c r="I77" s="769" t="s">
        <v>943</v>
      </c>
      <c r="J77" s="769"/>
      <c r="K77" s="769"/>
      <c r="L77" s="769"/>
      <c r="M77" s="769"/>
      <c r="N77" s="769"/>
      <c r="O77" s="769"/>
      <c r="P77" s="769"/>
      <c r="Q77" s="769"/>
      <c r="R77" s="769"/>
      <c r="S77" s="769"/>
      <c r="T77" s="769"/>
      <c r="U77" s="769"/>
      <c r="V77" s="769"/>
      <c r="W77" s="769"/>
      <c r="X77" s="769"/>
      <c r="Y77" s="769"/>
      <c r="Z77" s="769"/>
      <c r="AA77" s="769"/>
      <c r="AB77" s="769"/>
      <c r="AC77" s="847" t="s">
        <v>931</v>
      </c>
      <c r="AD77" s="847"/>
      <c r="AE77" s="847"/>
      <c r="AF77" s="847"/>
      <c r="AG77" s="231"/>
    </row>
    <row r="78" spans="1:33" x14ac:dyDescent="0.3">
      <c r="A78" s="230"/>
      <c r="B78" s="748"/>
      <c r="C78" s="748"/>
      <c r="D78" s="748"/>
      <c r="E78" s="748"/>
      <c r="F78" s="748"/>
      <c r="G78" s="748"/>
      <c r="H78" s="748"/>
      <c r="I78" s="769" t="s">
        <v>944</v>
      </c>
      <c r="J78" s="769"/>
      <c r="K78" s="769"/>
      <c r="L78" s="769"/>
      <c r="M78" s="769"/>
      <c r="N78" s="769"/>
      <c r="O78" s="769"/>
      <c r="P78" s="769"/>
      <c r="Q78" s="769"/>
      <c r="R78" s="769"/>
      <c r="S78" s="769"/>
      <c r="T78" s="769"/>
      <c r="U78" s="769"/>
      <c r="V78" s="769"/>
      <c r="W78" s="769"/>
      <c r="X78" s="769"/>
      <c r="Y78" s="769"/>
      <c r="Z78" s="769"/>
      <c r="AA78" s="769"/>
      <c r="AB78" s="769"/>
      <c r="AC78" s="847" t="s">
        <v>931</v>
      </c>
      <c r="AD78" s="847"/>
      <c r="AE78" s="847"/>
      <c r="AF78" s="847"/>
      <c r="AG78" s="231"/>
    </row>
    <row r="79" spans="1:33" x14ac:dyDescent="0.3">
      <c r="A79" s="230"/>
      <c r="B79" s="748"/>
      <c r="C79" s="748"/>
      <c r="D79" s="748"/>
      <c r="E79" s="748"/>
      <c r="F79" s="748"/>
      <c r="G79" s="748"/>
      <c r="H79" s="748"/>
      <c r="I79" s="769" t="s">
        <v>945</v>
      </c>
      <c r="J79" s="769"/>
      <c r="K79" s="769"/>
      <c r="L79" s="769"/>
      <c r="M79" s="769"/>
      <c r="N79" s="769"/>
      <c r="O79" s="769"/>
      <c r="P79" s="769"/>
      <c r="Q79" s="769"/>
      <c r="R79" s="769"/>
      <c r="S79" s="769"/>
      <c r="T79" s="769"/>
      <c r="U79" s="769"/>
      <c r="V79" s="769"/>
      <c r="W79" s="769"/>
      <c r="X79" s="769"/>
      <c r="Y79" s="769"/>
      <c r="Z79" s="769"/>
      <c r="AA79" s="769"/>
      <c r="AB79" s="769"/>
      <c r="AC79" s="847" t="s">
        <v>931</v>
      </c>
      <c r="AD79" s="847"/>
      <c r="AE79" s="847"/>
      <c r="AF79" s="847"/>
      <c r="AG79" s="231"/>
    </row>
    <row r="80" spans="1:33" ht="16.5" customHeight="1" x14ac:dyDescent="0.3">
      <c r="A80" s="230"/>
      <c r="B80" s="848" t="s">
        <v>946</v>
      </c>
      <c r="C80" s="848"/>
      <c r="D80" s="848"/>
      <c r="E80" s="848"/>
      <c r="F80" s="848"/>
      <c r="G80" s="848"/>
      <c r="H80" s="848"/>
      <c r="I80" s="743" t="s">
        <v>947</v>
      </c>
      <c r="J80" s="743"/>
      <c r="K80" s="743"/>
      <c r="L80" s="743"/>
      <c r="M80" s="847"/>
      <c r="N80" s="847"/>
      <c r="O80" s="743" t="s">
        <v>948</v>
      </c>
      <c r="P80" s="743" t="s">
        <v>949</v>
      </c>
      <c r="Q80" s="743" t="s">
        <v>177</v>
      </c>
      <c r="R80" s="743"/>
      <c r="S80" s="743"/>
      <c r="T80" s="847"/>
      <c r="U80" s="743" t="s">
        <v>948</v>
      </c>
      <c r="V80" s="743" t="s">
        <v>177</v>
      </c>
      <c r="W80" s="743"/>
      <c r="X80" s="743"/>
      <c r="Y80" s="847"/>
      <c r="Z80" s="743" t="s">
        <v>948</v>
      </c>
      <c r="AA80" s="743" t="s">
        <v>950</v>
      </c>
      <c r="AB80" s="743" t="s">
        <v>951</v>
      </c>
      <c r="AC80" s="743"/>
      <c r="AD80" s="743"/>
      <c r="AE80" s="847"/>
      <c r="AF80" s="743" t="s">
        <v>948</v>
      </c>
      <c r="AG80" s="231"/>
    </row>
    <row r="81" spans="1:33" x14ac:dyDescent="0.3">
      <c r="A81" s="230"/>
      <c r="B81" s="848"/>
      <c r="C81" s="848"/>
      <c r="D81" s="848"/>
      <c r="E81" s="848"/>
      <c r="F81" s="848"/>
      <c r="G81" s="848"/>
      <c r="H81" s="848"/>
      <c r="I81" s="743"/>
      <c r="J81" s="743"/>
      <c r="K81" s="743"/>
      <c r="L81" s="743"/>
      <c r="M81" s="847"/>
      <c r="N81" s="847"/>
      <c r="O81" s="743"/>
      <c r="P81" s="743"/>
      <c r="Q81" s="743"/>
      <c r="R81" s="743"/>
      <c r="S81" s="743"/>
      <c r="T81" s="847"/>
      <c r="U81" s="743"/>
      <c r="V81" s="743"/>
      <c r="W81" s="743"/>
      <c r="X81" s="743"/>
      <c r="Y81" s="847"/>
      <c r="Z81" s="743"/>
      <c r="AA81" s="743"/>
      <c r="AB81" s="743"/>
      <c r="AC81" s="743"/>
      <c r="AD81" s="743"/>
      <c r="AE81" s="847"/>
      <c r="AF81" s="743"/>
      <c r="AG81" s="231"/>
    </row>
    <row r="82" spans="1:33" x14ac:dyDescent="0.3">
      <c r="A82" s="230"/>
      <c r="B82" s="848"/>
      <c r="C82" s="848"/>
      <c r="D82" s="848"/>
      <c r="E82" s="848"/>
      <c r="F82" s="848"/>
      <c r="G82" s="848"/>
      <c r="H82" s="848"/>
      <c r="I82" s="769" t="s">
        <v>952</v>
      </c>
      <c r="J82" s="769"/>
      <c r="K82" s="769"/>
      <c r="L82" s="769"/>
      <c r="M82" s="769"/>
      <c r="N82" s="769"/>
      <c r="O82" s="769"/>
      <c r="P82" s="769"/>
      <c r="Q82" s="769"/>
      <c r="R82" s="769"/>
      <c r="S82" s="769"/>
      <c r="T82" s="769"/>
      <c r="U82" s="769"/>
      <c r="V82" s="743" t="s">
        <v>20</v>
      </c>
      <c r="W82" s="743"/>
      <c r="X82" s="743"/>
      <c r="Y82" s="743"/>
      <c r="Z82" s="847"/>
      <c r="AA82" s="847"/>
      <c r="AB82" s="847"/>
      <c r="AC82" s="847"/>
      <c r="AD82" s="949" t="s">
        <v>21</v>
      </c>
      <c r="AE82" s="949"/>
      <c r="AF82" s="949"/>
      <c r="AG82" s="231"/>
    </row>
    <row r="83" spans="1:33" x14ac:dyDescent="0.3">
      <c r="A83" s="230"/>
      <c r="B83" s="848"/>
      <c r="C83" s="848"/>
      <c r="D83" s="848"/>
      <c r="E83" s="848"/>
      <c r="F83" s="848"/>
      <c r="G83" s="848"/>
      <c r="H83" s="848"/>
      <c r="I83" s="769"/>
      <c r="J83" s="769"/>
      <c r="K83" s="769"/>
      <c r="L83" s="769"/>
      <c r="M83" s="769"/>
      <c r="N83" s="769"/>
      <c r="O83" s="769"/>
      <c r="P83" s="769"/>
      <c r="Q83" s="769"/>
      <c r="R83" s="769"/>
      <c r="S83" s="769"/>
      <c r="T83" s="769"/>
      <c r="U83" s="769"/>
      <c r="V83" s="743"/>
      <c r="W83" s="743"/>
      <c r="X83" s="743"/>
      <c r="Y83" s="743"/>
      <c r="Z83" s="847"/>
      <c r="AA83" s="847"/>
      <c r="AB83" s="847"/>
      <c r="AC83" s="847"/>
      <c r="AD83" s="949"/>
      <c r="AE83" s="949"/>
      <c r="AF83" s="949"/>
      <c r="AG83" s="231"/>
    </row>
    <row r="84" spans="1:33" x14ac:dyDescent="0.3">
      <c r="A84" s="230"/>
      <c r="B84" s="848"/>
      <c r="C84" s="848"/>
      <c r="D84" s="848"/>
      <c r="E84" s="848"/>
      <c r="F84" s="848"/>
      <c r="G84" s="848"/>
      <c r="H84" s="848"/>
      <c r="I84" s="769" t="s">
        <v>953</v>
      </c>
      <c r="J84" s="769"/>
      <c r="K84" s="769"/>
      <c r="L84" s="769"/>
      <c r="M84" s="769"/>
      <c r="N84" s="769"/>
      <c r="O84" s="769"/>
      <c r="P84" s="769"/>
      <c r="Q84" s="769"/>
      <c r="R84" s="769"/>
      <c r="S84" s="769"/>
      <c r="T84" s="769"/>
      <c r="U84" s="769"/>
      <c r="V84" s="769"/>
      <c r="W84" s="769"/>
      <c r="X84" s="769"/>
      <c r="Y84" s="769"/>
      <c r="Z84" s="769"/>
      <c r="AA84" s="769"/>
      <c r="AB84" s="769"/>
      <c r="AC84" s="769"/>
      <c r="AD84" s="769"/>
      <c r="AE84" s="769"/>
      <c r="AF84" s="769"/>
      <c r="AG84" s="231"/>
    </row>
    <row r="85" spans="1:33" x14ac:dyDescent="0.3">
      <c r="A85" s="230"/>
      <c r="B85" s="848"/>
      <c r="C85" s="848"/>
      <c r="D85" s="848"/>
      <c r="E85" s="848"/>
      <c r="F85" s="848"/>
      <c r="G85" s="848"/>
      <c r="H85" s="848"/>
      <c r="I85" s="769"/>
      <c r="J85" s="769"/>
      <c r="K85" s="769"/>
      <c r="L85" s="769"/>
      <c r="M85" s="769"/>
      <c r="N85" s="769"/>
      <c r="O85" s="769"/>
      <c r="P85" s="769"/>
      <c r="Q85" s="769"/>
      <c r="R85" s="769"/>
      <c r="S85" s="769"/>
      <c r="T85" s="769"/>
      <c r="U85" s="769"/>
      <c r="V85" s="769"/>
      <c r="W85" s="769"/>
      <c r="X85" s="769"/>
      <c r="Y85" s="769"/>
      <c r="Z85" s="769"/>
      <c r="AA85" s="769"/>
      <c r="AB85" s="769"/>
      <c r="AC85" s="769"/>
      <c r="AD85" s="769"/>
      <c r="AE85" s="769"/>
      <c r="AF85" s="769"/>
      <c r="AG85" s="231"/>
    </row>
    <row r="86" spans="1:33" x14ac:dyDescent="0.3">
      <c r="A86" s="230"/>
      <c r="B86" s="848"/>
      <c r="C86" s="848"/>
      <c r="D86" s="848"/>
      <c r="E86" s="848"/>
      <c r="F86" s="848"/>
      <c r="G86" s="848"/>
      <c r="H86" s="848"/>
      <c r="I86" s="847" t="s">
        <v>254</v>
      </c>
      <c r="J86" s="847"/>
      <c r="K86" s="847"/>
      <c r="L86" s="769" t="s">
        <v>954</v>
      </c>
      <c r="M86" s="769"/>
      <c r="N86" s="769"/>
      <c r="O86" s="769"/>
      <c r="P86" s="769"/>
      <c r="Q86" s="769"/>
      <c r="R86" s="769"/>
      <c r="S86" s="769"/>
      <c r="T86" s="769"/>
      <c r="U86" s="769"/>
      <c r="V86" s="769"/>
      <c r="W86" s="769"/>
      <c r="X86" s="769"/>
      <c r="Y86" s="769"/>
      <c r="Z86" s="769"/>
      <c r="AA86" s="769"/>
      <c r="AB86" s="769"/>
      <c r="AC86" s="769"/>
      <c r="AD86" s="769"/>
      <c r="AE86" s="769"/>
      <c r="AF86" s="769"/>
      <c r="AG86" s="231"/>
    </row>
    <row r="87" spans="1:33" x14ac:dyDescent="0.3">
      <c r="A87" s="230"/>
      <c r="B87" s="848"/>
      <c r="C87" s="848"/>
      <c r="D87" s="848"/>
      <c r="E87" s="848"/>
      <c r="F87" s="848"/>
      <c r="G87" s="848"/>
      <c r="H87" s="848"/>
      <c r="I87" s="847"/>
      <c r="J87" s="847"/>
      <c r="K87" s="847"/>
      <c r="L87" s="769"/>
      <c r="M87" s="769"/>
      <c r="N87" s="769"/>
      <c r="O87" s="769"/>
      <c r="P87" s="769"/>
      <c r="Q87" s="769"/>
      <c r="R87" s="769"/>
      <c r="S87" s="769"/>
      <c r="T87" s="769"/>
      <c r="U87" s="769"/>
      <c r="V87" s="769"/>
      <c r="W87" s="769"/>
      <c r="X87" s="769"/>
      <c r="Y87" s="769"/>
      <c r="Z87" s="769"/>
      <c r="AA87" s="769"/>
      <c r="AB87" s="769"/>
      <c r="AC87" s="769"/>
      <c r="AD87" s="769"/>
      <c r="AE87" s="769"/>
      <c r="AF87" s="769"/>
      <c r="AG87" s="231"/>
    </row>
    <row r="88" spans="1:33" x14ac:dyDescent="0.3">
      <c r="A88" s="230"/>
      <c r="B88" s="848"/>
      <c r="C88" s="848"/>
      <c r="D88" s="848"/>
      <c r="E88" s="848"/>
      <c r="F88" s="848"/>
      <c r="G88" s="848"/>
      <c r="H88" s="848"/>
      <c r="I88" s="847" t="s">
        <v>128</v>
      </c>
      <c r="J88" s="847"/>
      <c r="K88" s="847"/>
      <c r="L88" s="819" t="s">
        <v>955</v>
      </c>
      <c r="M88" s="769"/>
      <c r="N88" s="769"/>
      <c r="O88" s="769"/>
      <c r="P88" s="769"/>
      <c r="Q88" s="769"/>
      <c r="R88" s="769"/>
      <c r="S88" s="769"/>
      <c r="T88" s="769"/>
      <c r="U88" s="769"/>
      <c r="V88" s="769"/>
      <c r="W88" s="769"/>
      <c r="X88" s="769"/>
      <c r="Y88" s="769"/>
      <c r="Z88" s="769"/>
      <c r="AA88" s="769"/>
      <c r="AB88" s="769"/>
      <c r="AC88" s="769"/>
      <c r="AD88" s="769"/>
      <c r="AE88" s="769"/>
      <c r="AF88" s="769"/>
      <c r="AG88" s="231"/>
    </row>
    <row r="89" spans="1:33" x14ac:dyDescent="0.3">
      <c r="A89" s="230"/>
      <c r="B89" s="848"/>
      <c r="C89" s="848"/>
      <c r="D89" s="848"/>
      <c r="E89" s="848"/>
      <c r="F89" s="848"/>
      <c r="G89" s="848"/>
      <c r="H89" s="848"/>
      <c r="I89" s="847"/>
      <c r="J89" s="847"/>
      <c r="K89" s="847"/>
      <c r="L89" s="769"/>
      <c r="M89" s="769"/>
      <c r="N89" s="769"/>
      <c r="O89" s="769"/>
      <c r="P89" s="769"/>
      <c r="Q89" s="769"/>
      <c r="R89" s="769"/>
      <c r="S89" s="769"/>
      <c r="T89" s="769"/>
      <c r="U89" s="769"/>
      <c r="V89" s="769"/>
      <c r="W89" s="769"/>
      <c r="X89" s="769"/>
      <c r="Y89" s="769"/>
      <c r="Z89" s="769"/>
      <c r="AA89" s="769"/>
      <c r="AB89" s="769"/>
      <c r="AC89" s="769"/>
      <c r="AD89" s="769"/>
      <c r="AE89" s="769"/>
      <c r="AF89" s="769"/>
      <c r="AG89" s="231"/>
    </row>
    <row r="90" spans="1:33" x14ac:dyDescent="0.3">
      <c r="A90" s="230"/>
      <c r="B90" s="848"/>
      <c r="C90" s="848"/>
      <c r="D90" s="848"/>
      <c r="E90" s="848"/>
      <c r="F90" s="848"/>
      <c r="G90" s="848"/>
      <c r="H90" s="848"/>
      <c r="I90" s="847" t="s">
        <v>128</v>
      </c>
      <c r="J90" s="847"/>
      <c r="K90" s="847"/>
      <c r="L90" s="769" t="s">
        <v>956</v>
      </c>
      <c r="M90" s="769"/>
      <c r="N90" s="769"/>
      <c r="O90" s="769"/>
      <c r="P90" s="769"/>
      <c r="Q90" s="769"/>
      <c r="R90" s="769"/>
      <c r="S90" s="769"/>
      <c r="T90" s="769"/>
      <c r="U90" s="769"/>
      <c r="V90" s="769"/>
      <c r="W90" s="769"/>
      <c r="X90" s="769"/>
      <c r="Y90" s="769"/>
      <c r="Z90" s="769"/>
      <c r="AA90" s="769"/>
      <c r="AB90" s="769"/>
      <c r="AC90" s="769"/>
      <c r="AD90" s="769"/>
      <c r="AE90" s="769"/>
      <c r="AF90" s="769"/>
      <c r="AG90" s="231"/>
    </row>
    <row r="91" spans="1:33" x14ac:dyDescent="0.3">
      <c r="A91" s="230"/>
      <c r="B91" s="848"/>
      <c r="C91" s="848"/>
      <c r="D91" s="848"/>
      <c r="E91" s="848"/>
      <c r="F91" s="848"/>
      <c r="G91" s="848"/>
      <c r="H91" s="848"/>
      <c r="I91" s="847"/>
      <c r="J91" s="847"/>
      <c r="K91" s="847"/>
      <c r="L91" s="769"/>
      <c r="M91" s="769"/>
      <c r="N91" s="769"/>
      <c r="O91" s="769"/>
      <c r="P91" s="769"/>
      <c r="Q91" s="769"/>
      <c r="R91" s="769"/>
      <c r="S91" s="769"/>
      <c r="T91" s="769"/>
      <c r="U91" s="769"/>
      <c r="V91" s="769"/>
      <c r="W91" s="769"/>
      <c r="X91" s="769"/>
      <c r="Y91" s="769"/>
      <c r="Z91" s="769"/>
      <c r="AA91" s="769"/>
      <c r="AB91" s="769"/>
      <c r="AC91" s="769"/>
      <c r="AD91" s="769"/>
      <c r="AE91" s="769"/>
      <c r="AF91" s="769"/>
      <c r="AG91" s="231"/>
    </row>
    <row r="92" spans="1:33" x14ac:dyDescent="0.3">
      <c r="A92" s="230"/>
      <c r="B92" s="848"/>
      <c r="C92" s="848"/>
      <c r="D92" s="848"/>
      <c r="E92" s="848"/>
      <c r="F92" s="848"/>
      <c r="G92" s="848"/>
      <c r="H92" s="848"/>
      <c r="I92" s="847" t="s">
        <v>128</v>
      </c>
      <c r="J92" s="847"/>
      <c r="K92" s="847"/>
      <c r="L92" s="769" t="s">
        <v>957</v>
      </c>
      <c r="M92" s="769"/>
      <c r="N92" s="769"/>
      <c r="O92" s="769"/>
      <c r="P92" s="769"/>
      <c r="Q92" s="769"/>
      <c r="R92" s="769"/>
      <c r="S92" s="769"/>
      <c r="T92" s="769"/>
      <c r="U92" s="769"/>
      <c r="V92" s="769"/>
      <c r="W92" s="769"/>
      <c r="X92" s="769"/>
      <c r="Y92" s="769"/>
      <c r="Z92" s="769"/>
      <c r="AA92" s="769"/>
      <c r="AB92" s="769"/>
      <c r="AC92" s="769"/>
      <c r="AD92" s="769"/>
      <c r="AE92" s="769"/>
      <c r="AF92" s="769"/>
      <c r="AG92" s="231"/>
    </row>
    <row r="93" spans="1:33" x14ac:dyDescent="0.3">
      <c r="A93" s="230"/>
      <c r="B93" s="848"/>
      <c r="C93" s="848"/>
      <c r="D93" s="848"/>
      <c r="E93" s="848"/>
      <c r="F93" s="848"/>
      <c r="G93" s="848"/>
      <c r="H93" s="848"/>
      <c r="I93" s="847"/>
      <c r="J93" s="847"/>
      <c r="K93" s="847"/>
      <c r="L93" s="769"/>
      <c r="M93" s="769"/>
      <c r="N93" s="769"/>
      <c r="O93" s="769"/>
      <c r="P93" s="769"/>
      <c r="Q93" s="769"/>
      <c r="R93" s="769"/>
      <c r="S93" s="769"/>
      <c r="T93" s="769"/>
      <c r="U93" s="769"/>
      <c r="V93" s="769"/>
      <c r="W93" s="769"/>
      <c r="X93" s="769"/>
      <c r="Y93" s="769"/>
      <c r="Z93" s="769"/>
      <c r="AA93" s="769"/>
      <c r="AB93" s="769"/>
      <c r="AC93" s="769"/>
      <c r="AD93" s="769"/>
      <c r="AE93" s="769"/>
      <c r="AF93" s="769"/>
      <c r="AG93" s="231"/>
    </row>
    <row r="94" spans="1:33" x14ac:dyDescent="0.3">
      <c r="A94" s="230"/>
      <c r="B94" s="848"/>
      <c r="C94" s="848"/>
      <c r="D94" s="848"/>
      <c r="E94" s="848"/>
      <c r="F94" s="848"/>
      <c r="G94" s="848"/>
      <c r="H94" s="848"/>
      <c r="I94" s="847"/>
      <c r="J94" s="847"/>
      <c r="K94" s="847"/>
      <c r="L94" s="847" t="s">
        <v>128</v>
      </c>
      <c r="M94" s="847"/>
      <c r="N94" s="847"/>
      <c r="O94" s="743" t="s">
        <v>958</v>
      </c>
      <c r="P94" s="743"/>
      <c r="Q94" s="743"/>
      <c r="R94" s="743"/>
      <c r="S94" s="743"/>
      <c r="T94" s="743"/>
      <c r="U94" s="847" t="s">
        <v>128</v>
      </c>
      <c r="V94" s="847"/>
      <c r="W94" s="847"/>
      <c r="X94" s="743" t="s">
        <v>175</v>
      </c>
      <c r="Y94" s="743"/>
      <c r="Z94" s="743"/>
      <c r="AA94" s="743"/>
      <c r="AB94" s="743"/>
      <c r="AC94" s="743"/>
      <c r="AD94" s="743" t="s">
        <v>176</v>
      </c>
      <c r="AE94" s="743"/>
      <c r="AF94" s="743"/>
      <c r="AG94" s="231"/>
    </row>
    <row r="95" spans="1:33" x14ac:dyDescent="0.3">
      <c r="A95" s="230"/>
      <c r="B95" s="769" t="s">
        <v>959</v>
      </c>
      <c r="C95" s="769"/>
      <c r="D95" s="769"/>
      <c r="E95" s="769"/>
      <c r="F95" s="769"/>
      <c r="G95" s="769"/>
      <c r="H95" s="769"/>
      <c r="I95" s="769"/>
      <c r="J95" s="769"/>
      <c r="K95" s="769"/>
      <c r="L95" s="769"/>
      <c r="M95" s="769"/>
      <c r="N95" s="769"/>
      <c r="O95" s="769"/>
      <c r="P95" s="769"/>
      <c r="Q95" s="769"/>
      <c r="R95" s="769"/>
      <c r="S95" s="769"/>
      <c r="T95" s="769"/>
      <c r="U95" s="769"/>
      <c r="V95" s="769"/>
      <c r="W95" s="769"/>
      <c r="X95" s="769"/>
      <c r="Y95" s="769"/>
      <c r="Z95" s="769"/>
      <c r="AA95" s="769"/>
      <c r="AB95" s="769"/>
      <c r="AC95" s="769"/>
      <c r="AD95" s="769"/>
      <c r="AE95" s="769"/>
      <c r="AF95" s="769"/>
      <c r="AG95" s="231"/>
    </row>
    <row r="96" spans="1:33" x14ac:dyDescent="0.3">
      <c r="A96" s="230"/>
      <c r="B96" s="769"/>
      <c r="C96" s="769"/>
      <c r="D96" s="769"/>
      <c r="E96" s="769"/>
      <c r="F96" s="769"/>
      <c r="G96" s="769"/>
      <c r="H96" s="769"/>
      <c r="I96" s="769"/>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c r="AG96" s="231"/>
    </row>
    <row r="97" spans="1:33" x14ac:dyDescent="0.3">
      <c r="A97" s="230"/>
      <c r="B97" s="743"/>
      <c r="C97" s="743"/>
      <c r="D97" s="743"/>
      <c r="E97" s="743"/>
      <c r="F97" s="743"/>
      <c r="G97" s="743"/>
      <c r="H97" s="743"/>
      <c r="I97" s="743"/>
      <c r="J97" s="743"/>
      <c r="K97" s="743"/>
      <c r="L97" s="743"/>
      <c r="M97" s="743"/>
      <c r="N97" s="743"/>
      <c r="O97" s="743"/>
      <c r="P97" s="743"/>
      <c r="Q97" s="743"/>
      <c r="R97" s="743"/>
      <c r="S97" s="743"/>
      <c r="T97" s="743"/>
      <c r="U97" s="743"/>
      <c r="V97" s="743"/>
      <c r="W97" s="743"/>
      <c r="X97" s="743"/>
      <c r="Y97" s="743"/>
      <c r="Z97" s="743"/>
      <c r="AA97" s="743"/>
      <c r="AB97" s="743"/>
      <c r="AC97" s="743"/>
      <c r="AD97" s="743"/>
      <c r="AE97" s="743"/>
      <c r="AF97" s="743"/>
      <c r="AG97" s="231"/>
    </row>
    <row r="98" spans="1:33" x14ac:dyDescent="0.3">
      <c r="A98" s="230"/>
      <c r="B98" s="743"/>
      <c r="C98" s="743"/>
      <c r="D98" s="743"/>
      <c r="E98" s="743"/>
      <c r="F98" s="743"/>
      <c r="G98" s="743"/>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231"/>
    </row>
    <row r="99" spans="1:33" x14ac:dyDescent="0.3">
      <c r="A99" s="230"/>
      <c r="B99" s="743"/>
      <c r="C99" s="743"/>
      <c r="D99" s="743"/>
      <c r="E99" s="743"/>
      <c r="F99" s="743"/>
      <c r="G99" s="743"/>
      <c r="H99" s="743"/>
      <c r="I99" s="743"/>
      <c r="J99" s="743"/>
      <c r="K99" s="743"/>
      <c r="L99" s="743"/>
      <c r="M99" s="743"/>
      <c r="N99" s="743"/>
      <c r="O99" s="743"/>
      <c r="P99" s="743"/>
      <c r="Q99" s="743"/>
      <c r="R99" s="743"/>
      <c r="S99" s="743"/>
      <c r="T99" s="743"/>
      <c r="U99" s="743"/>
      <c r="V99" s="743"/>
      <c r="W99" s="743"/>
      <c r="X99" s="743"/>
      <c r="Y99" s="743"/>
      <c r="Z99" s="743"/>
      <c r="AA99" s="743"/>
      <c r="AB99" s="743"/>
      <c r="AC99" s="743"/>
      <c r="AD99" s="743"/>
      <c r="AE99" s="743"/>
      <c r="AF99" s="743"/>
      <c r="AG99" s="231"/>
    </row>
    <row r="100" spans="1:33" x14ac:dyDescent="0.3">
      <c r="A100" s="230"/>
      <c r="B100" s="743"/>
      <c r="C100" s="743"/>
      <c r="D100" s="743"/>
      <c r="E100" s="743"/>
      <c r="F100" s="743"/>
      <c r="G100" s="743"/>
      <c r="H100" s="743"/>
      <c r="I100" s="743"/>
      <c r="J100" s="743"/>
      <c r="K100" s="743"/>
      <c r="L100" s="743"/>
      <c r="M100" s="743"/>
      <c r="N100" s="743"/>
      <c r="O100" s="743"/>
      <c r="P100" s="743"/>
      <c r="Q100" s="743"/>
      <c r="R100" s="743"/>
      <c r="S100" s="743"/>
      <c r="T100" s="743"/>
      <c r="U100" s="743"/>
      <c r="V100" s="743"/>
      <c r="W100" s="743"/>
      <c r="X100" s="743"/>
      <c r="Y100" s="743"/>
      <c r="Z100" s="743"/>
      <c r="AA100" s="743"/>
      <c r="AB100" s="743"/>
      <c r="AC100" s="743"/>
      <c r="AD100" s="743"/>
      <c r="AE100" s="743"/>
      <c r="AF100" s="743"/>
      <c r="AG100" s="231"/>
    </row>
    <row r="101" spans="1:33" x14ac:dyDescent="0.3">
      <c r="A101" s="230"/>
      <c r="B101" s="743"/>
      <c r="C101" s="743"/>
      <c r="D101" s="743"/>
      <c r="E101" s="743"/>
      <c r="F101" s="743"/>
      <c r="G101" s="743"/>
      <c r="H101" s="743"/>
      <c r="I101" s="743"/>
      <c r="J101" s="743"/>
      <c r="K101" s="743"/>
      <c r="L101" s="743"/>
      <c r="M101" s="743"/>
      <c r="N101" s="743"/>
      <c r="O101" s="743"/>
      <c r="P101" s="743"/>
      <c r="Q101" s="743"/>
      <c r="R101" s="743"/>
      <c r="S101" s="743"/>
      <c r="T101" s="743"/>
      <c r="U101" s="743"/>
      <c r="V101" s="743"/>
      <c r="W101" s="743"/>
      <c r="X101" s="743"/>
      <c r="Y101" s="743"/>
      <c r="Z101" s="743"/>
      <c r="AA101" s="743"/>
      <c r="AB101" s="743"/>
      <c r="AC101" s="743"/>
      <c r="AD101" s="743"/>
      <c r="AE101" s="743"/>
      <c r="AF101" s="743"/>
      <c r="AG101" s="231"/>
    </row>
    <row r="102" spans="1:33" x14ac:dyDescent="0.3">
      <c r="A102" s="230"/>
      <c r="B102" s="743"/>
      <c r="C102" s="743"/>
      <c r="D102" s="743"/>
      <c r="E102" s="743"/>
      <c r="F102" s="743"/>
      <c r="G102" s="743"/>
      <c r="H102" s="743"/>
      <c r="I102" s="743"/>
      <c r="J102" s="743"/>
      <c r="K102" s="743"/>
      <c r="L102" s="743"/>
      <c r="M102" s="743"/>
      <c r="N102" s="743"/>
      <c r="O102" s="743"/>
      <c r="P102" s="743"/>
      <c r="Q102" s="743"/>
      <c r="R102" s="743"/>
      <c r="S102" s="743"/>
      <c r="T102" s="743"/>
      <c r="U102" s="743"/>
      <c r="V102" s="743"/>
      <c r="W102" s="743"/>
      <c r="X102" s="743"/>
      <c r="Y102" s="743"/>
      <c r="Z102" s="743"/>
      <c r="AA102" s="743"/>
      <c r="AB102" s="743"/>
      <c r="AC102" s="743"/>
      <c r="AD102" s="743"/>
      <c r="AE102" s="743"/>
      <c r="AF102" s="743"/>
      <c r="AG102" s="231"/>
    </row>
    <row r="103" spans="1:33" x14ac:dyDescent="0.3">
      <c r="A103" s="230"/>
      <c r="B103" s="743"/>
      <c r="C103" s="743"/>
      <c r="D103" s="743"/>
      <c r="E103" s="743"/>
      <c r="F103" s="743"/>
      <c r="G103" s="743"/>
      <c r="H103" s="743"/>
      <c r="I103" s="743"/>
      <c r="J103" s="743"/>
      <c r="K103" s="743"/>
      <c r="L103" s="743"/>
      <c r="M103" s="743"/>
      <c r="N103" s="743"/>
      <c r="O103" s="743"/>
      <c r="P103" s="743"/>
      <c r="Q103" s="743"/>
      <c r="R103" s="743"/>
      <c r="S103" s="743"/>
      <c r="T103" s="743"/>
      <c r="U103" s="743"/>
      <c r="V103" s="743"/>
      <c r="W103" s="743"/>
      <c r="X103" s="743"/>
      <c r="Y103" s="743"/>
      <c r="Z103" s="743"/>
      <c r="AA103" s="743"/>
      <c r="AB103" s="743"/>
      <c r="AC103" s="743"/>
      <c r="AD103" s="743"/>
      <c r="AE103" s="743"/>
      <c r="AF103" s="743"/>
      <c r="AG103" s="231"/>
    </row>
    <row r="104" spans="1:33" x14ac:dyDescent="0.3">
      <c r="A104" s="230"/>
      <c r="B104" s="743"/>
      <c r="C104" s="743"/>
      <c r="D104" s="743"/>
      <c r="E104" s="743"/>
      <c r="F104" s="743"/>
      <c r="G104" s="743"/>
      <c r="H104" s="743"/>
      <c r="I104" s="743"/>
      <c r="J104" s="743"/>
      <c r="K104" s="743"/>
      <c r="L104" s="743"/>
      <c r="M104" s="743"/>
      <c r="N104" s="743"/>
      <c r="O104" s="743"/>
      <c r="P104" s="743"/>
      <c r="Q104" s="743"/>
      <c r="R104" s="743"/>
      <c r="S104" s="743"/>
      <c r="T104" s="743"/>
      <c r="U104" s="743"/>
      <c r="V104" s="743"/>
      <c r="W104" s="743"/>
      <c r="X104" s="743"/>
      <c r="Y104" s="743"/>
      <c r="Z104" s="743"/>
      <c r="AA104" s="743"/>
      <c r="AB104" s="743"/>
      <c r="AC104" s="743"/>
      <c r="AD104" s="743"/>
      <c r="AE104" s="743"/>
      <c r="AF104" s="743"/>
      <c r="AG104" s="231"/>
    </row>
    <row r="105" spans="1:33" x14ac:dyDescent="0.3">
      <c r="A105" s="230"/>
      <c r="B105" s="743"/>
      <c r="C105" s="743"/>
      <c r="D105" s="743"/>
      <c r="E105" s="743"/>
      <c r="F105" s="743"/>
      <c r="G105" s="743"/>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231"/>
    </row>
    <row r="106" spans="1:33" x14ac:dyDescent="0.3">
      <c r="A106" s="230"/>
      <c r="B106" s="743"/>
      <c r="C106" s="743"/>
      <c r="D106" s="743"/>
      <c r="E106" s="743"/>
      <c r="F106" s="743"/>
      <c r="G106" s="743"/>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231"/>
    </row>
    <row r="107" spans="1:33" x14ac:dyDescent="0.3">
      <c r="A107" s="230"/>
      <c r="B107" s="872" t="s">
        <v>925</v>
      </c>
      <c r="C107" s="872"/>
      <c r="D107" s="872"/>
      <c r="E107" s="872"/>
      <c r="F107" s="872"/>
      <c r="G107" s="872"/>
      <c r="H107" s="872"/>
      <c r="I107" s="872"/>
      <c r="J107" s="872"/>
      <c r="K107" s="872"/>
      <c r="L107" s="872"/>
      <c r="M107" s="872"/>
      <c r="N107" s="872"/>
      <c r="O107" s="872"/>
      <c r="P107" s="872"/>
      <c r="Q107" s="872"/>
      <c r="R107" s="872"/>
      <c r="S107" s="872"/>
      <c r="T107" s="872"/>
      <c r="U107" s="872"/>
      <c r="V107" s="872"/>
      <c r="W107" s="872"/>
      <c r="X107" s="872"/>
      <c r="Y107" s="872"/>
      <c r="Z107" s="872"/>
      <c r="AA107" s="872"/>
      <c r="AB107" s="872"/>
      <c r="AC107" s="872"/>
      <c r="AD107" s="872"/>
      <c r="AE107" s="872"/>
      <c r="AF107" s="872"/>
      <c r="AG107" s="231"/>
    </row>
    <row r="108" spans="1:33" x14ac:dyDescent="0.3">
      <c r="A108" s="230"/>
      <c r="B108" s="872"/>
      <c r="C108" s="872"/>
      <c r="D108" s="872"/>
      <c r="E108" s="872"/>
      <c r="F108" s="872"/>
      <c r="G108" s="872"/>
      <c r="H108" s="872"/>
      <c r="I108" s="872"/>
      <c r="J108" s="872"/>
      <c r="K108" s="872"/>
      <c r="L108" s="872"/>
      <c r="M108" s="872"/>
      <c r="N108" s="872"/>
      <c r="O108" s="872"/>
      <c r="P108" s="872"/>
      <c r="Q108" s="872"/>
      <c r="R108" s="872"/>
      <c r="S108" s="872"/>
      <c r="T108" s="872"/>
      <c r="U108" s="872"/>
      <c r="V108" s="872"/>
      <c r="W108" s="872"/>
      <c r="X108" s="872"/>
      <c r="Y108" s="872"/>
      <c r="Z108" s="872"/>
      <c r="AA108" s="872"/>
      <c r="AB108" s="872"/>
      <c r="AC108" s="872"/>
      <c r="AD108" s="872"/>
      <c r="AE108" s="872"/>
      <c r="AF108" s="872"/>
      <c r="AG108" s="231"/>
    </row>
    <row r="109" spans="1:33" ht="17.25" thickBot="1" x14ac:dyDescent="0.35">
      <c r="A109" s="232"/>
      <c r="B109" s="873" t="s">
        <v>926</v>
      </c>
      <c r="C109" s="873"/>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3"/>
      <c r="AA109" s="873"/>
      <c r="AB109" s="873"/>
      <c r="AC109" s="873"/>
      <c r="AD109" s="873"/>
      <c r="AE109" s="873"/>
      <c r="AF109" s="873"/>
      <c r="AG109" s="233"/>
    </row>
    <row r="110" spans="1:33" x14ac:dyDescent="0.3">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76" t="s">
        <v>194</v>
      </c>
      <c r="AD110" s="76">
        <v>1</v>
      </c>
      <c r="AE110" s="76" t="s">
        <v>927</v>
      </c>
      <c r="AF110" s="76">
        <v>2</v>
      </c>
    </row>
    <row r="111" spans="1:33" x14ac:dyDescent="0.3">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1"/>
    </row>
    <row r="112" spans="1:33" x14ac:dyDescent="0.3">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row>
    <row r="113" spans="2:32" x14ac:dyDescent="0.3">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row>
    <row r="114" spans="2:32" x14ac:dyDescent="0.3">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row>
    <row r="115" spans="2:32" x14ac:dyDescent="0.3">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row>
    <row r="116" spans="2:32" x14ac:dyDescent="0.3">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row>
    <row r="117" spans="2:32" x14ac:dyDescent="0.3">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row>
    <row r="118" spans="2:32" x14ac:dyDescent="0.3">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row>
    <row r="119" spans="2:32" x14ac:dyDescent="0.3">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row>
    <row r="120" spans="2:32" x14ac:dyDescent="0.3">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row>
    <row r="121" spans="2:32" x14ac:dyDescent="0.3">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row>
    <row r="122" spans="2:32" x14ac:dyDescent="0.3">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row>
    <row r="123" spans="2:32" x14ac:dyDescent="0.3">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row>
    <row r="124" spans="2:32" x14ac:dyDescent="0.3">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row>
    <row r="125" spans="2:32" x14ac:dyDescent="0.3">
      <c r="B125" s="111"/>
      <c r="C125" s="111"/>
      <c r="D125" s="111"/>
      <c r="E125" s="111"/>
      <c r="F125" s="111"/>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row>
    <row r="126" spans="2:32" x14ac:dyDescent="0.3">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row>
    <row r="127" spans="2:32" x14ac:dyDescent="0.3">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row>
    <row r="128" spans="2:32" x14ac:dyDescent="0.3">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row>
    <row r="129" spans="2:32" x14ac:dyDescent="0.3">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row>
    <row r="130" spans="2:32" x14ac:dyDescent="0.3">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row>
    <row r="131" spans="2:32" x14ac:dyDescent="0.3">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row>
    <row r="132" spans="2:32" x14ac:dyDescent="0.3">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1"/>
      <c r="X132" s="111"/>
      <c r="Y132" s="111"/>
      <c r="Z132" s="111"/>
      <c r="AA132" s="111"/>
      <c r="AB132" s="111"/>
      <c r="AC132" s="111"/>
      <c r="AD132" s="111"/>
      <c r="AE132" s="111"/>
      <c r="AF132" s="111"/>
    </row>
    <row r="133" spans="2:32" x14ac:dyDescent="0.3">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row>
    <row r="134" spans="2:32" x14ac:dyDescent="0.3">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row>
    <row r="135" spans="2:32" x14ac:dyDescent="0.3">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row>
    <row r="136" spans="2:32" x14ac:dyDescent="0.3">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row>
    <row r="137" spans="2:32" x14ac:dyDescent="0.3">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row>
    <row r="138" spans="2:32" x14ac:dyDescent="0.3">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row>
    <row r="139" spans="2:32" x14ac:dyDescent="0.3">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row>
    <row r="140" spans="2:32" x14ac:dyDescent="0.3">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row>
    <row r="141" spans="2:32" x14ac:dyDescent="0.3">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row>
    <row r="142" spans="2:32" x14ac:dyDescent="0.3">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row>
    <row r="143" spans="2:32" x14ac:dyDescent="0.3">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row>
    <row r="144" spans="2:32" x14ac:dyDescent="0.3">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row>
    <row r="145" spans="2:32" x14ac:dyDescent="0.3">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row>
    <row r="146" spans="2:32" x14ac:dyDescent="0.3">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row>
    <row r="147" spans="2:32" x14ac:dyDescent="0.3">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row>
    <row r="148" spans="2:32" x14ac:dyDescent="0.3">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c r="X148" s="111"/>
      <c r="Y148" s="111"/>
      <c r="Z148" s="111"/>
      <c r="AA148" s="111"/>
      <c r="AB148" s="111"/>
      <c r="AC148" s="111"/>
      <c r="AD148" s="111"/>
      <c r="AE148" s="111"/>
      <c r="AF148" s="111"/>
    </row>
    <row r="149" spans="2:32" x14ac:dyDescent="0.3">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row>
    <row r="150" spans="2:32" x14ac:dyDescent="0.3">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row>
    <row r="151" spans="2:32" x14ac:dyDescent="0.3">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1"/>
      <c r="AF151" s="111"/>
    </row>
    <row r="152" spans="2:32" x14ac:dyDescent="0.3">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row>
    <row r="153" spans="2:32" x14ac:dyDescent="0.3">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row>
    <row r="154" spans="2:32" x14ac:dyDescent="0.3">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row>
    <row r="155" spans="2:32" x14ac:dyDescent="0.3">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row>
    <row r="156" spans="2:32" x14ac:dyDescent="0.3">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row>
    <row r="157" spans="2:32" x14ac:dyDescent="0.3">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row>
    <row r="158" spans="2:32" x14ac:dyDescent="0.3">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row>
    <row r="159" spans="2:32" x14ac:dyDescent="0.3">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row>
    <row r="160" spans="2:32" x14ac:dyDescent="0.3">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row>
    <row r="161" spans="2:32" x14ac:dyDescent="0.3">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row>
    <row r="162" spans="2:32" x14ac:dyDescent="0.3">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row>
    <row r="163" spans="2:32" x14ac:dyDescent="0.3">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row>
    <row r="164" spans="2:32" x14ac:dyDescent="0.3">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row>
    <row r="165" spans="2:32" x14ac:dyDescent="0.3">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row>
    <row r="166" spans="2:32" x14ac:dyDescent="0.3">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row>
    <row r="167" spans="2:32" x14ac:dyDescent="0.3">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row>
    <row r="168" spans="2:32" x14ac:dyDescent="0.3">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row>
    <row r="169" spans="2:32" x14ac:dyDescent="0.3">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row>
    <row r="170" spans="2:32" x14ac:dyDescent="0.3">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row>
    <row r="171" spans="2:32" x14ac:dyDescent="0.3">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row>
    <row r="172" spans="2:32" x14ac:dyDescent="0.3">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row>
    <row r="173" spans="2:32" x14ac:dyDescent="0.3">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row>
    <row r="174" spans="2:32" x14ac:dyDescent="0.3">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row>
    <row r="175" spans="2:32" x14ac:dyDescent="0.3">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row>
    <row r="176" spans="2:32" x14ac:dyDescent="0.3">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row>
    <row r="177" spans="2:32" x14ac:dyDescent="0.3">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row>
    <row r="178" spans="2:32" x14ac:dyDescent="0.3">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row>
    <row r="179" spans="2:32" x14ac:dyDescent="0.3">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row>
    <row r="180" spans="2:32" x14ac:dyDescent="0.3">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row>
    <row r="181" spans="2:32" x14ac:dyDescent="0.3">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row>
    <row r="182" spans="2:32" x14ac:dyDescent="0.3">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row>
    <row r="183" spans="2:32" x14ac:dyDescent="0.3">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row>
    <row r="184" spans="2:32" x14ac:dyDescent="0.3">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row>
    <row r="185" spans="2:32" x14ac:dyDescent="0.3">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row>
    <row r="186" spans="2:32" x14ac:dyDescent="0.3">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row>
    <row r="187" spans="2:32" x14ac:dyDescent="0.3">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row>
    <row r="188" spans="2:32" x14ac:dyDescent="0.3">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row>
    <row r="189" spans="2:32" x14ac:dyDescent="0.3">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row>
    <row r="190" spans="2:32" x14ac:dyDescent="0.3">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row>
    <row r="191" spans="2:32" x14ac:dyDescent="0.3">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row>
    <row r="192" spans="2:32" x14ac:dyDescent="0.3">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row>
    <row r="193" spans="2:32" x14ac:dyDescent="0.3">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row>
    <row r="194" spans="2:32" x14ac:dyDescent="0.3">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row>
    <row r="195" spans="2:32" x14ac:dyDescent="0.3">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row>
    <row r="196" spans="2:32" x14ac:dyDescent="0.3">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row>
    <row r="197" spans="2:32" x14ac:dyDescent="0.3">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row>
    <row r="198" spans="2:32" x14ac:dyDescent="0.3">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row>
    <row r="199" spans="2:32" x14ac:dyDescent="0.3">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row>
    <row r="200" spans="2:32" x14ac:dyDescent="0.3">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row>
    <row r="201" spans="2:32" x14ac:dyDescent="0.3">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row>
    <row r="202" spans="2:32" x14ac:dyDescent="0.3">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row>
    <row r="203" spans="2:32" x14ac:dyDescent="0.3">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row>
    <row r="204" spans="2:32" x14ac:dyDescent="0.3">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row>
    <row r="205" spans="2:32" x14ac:dyDescent="0.3">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row>
    <row r="206" spans="2:32" x14ac:dyDescent="0.3">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row>
    <row r="207" spans="2:32" x14ac:dyDescent="0.3">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row>
    <row r="208" spans="2:32" x14ac:dyDescent="0.3">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row>
    <row r="209" spans="2:32" x14ac:dyDescent="0.3">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row>
    <row r="210" spans="2:32" x14ac:dyDescent="0.3">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row>
    <row r="211" spans="2:32" x14ac:dyDescent="0.3">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row>
    <row r="212" spans="2:32" x14ac:dyDescent="0.3">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row>
    <row r="213" spans="2:32" x14ac:dyDescent="0.3">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row>
    <row r="214" spans="2:32" x14ac:dyDescent="0.3">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row>
    <row r="215" spans="2:32" x14ac:dyDescent="0.3">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row>
    <row r="216" spans="2:32" x14ac:dyDescent="0.3">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row>
    <row r="217" spans="2:32" x14ac:dyDescent="0.3">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row>
    <row r="218" spans="2:32" x14ac:dyDescent="0.3">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row>
    <row r="219" spans="2:32" x14ac:dyDescent="0.3">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row>
    <row r="220" spans="2:32" x14ac:dyDescent="0.3">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row>
    <row r="221" spans="2:32" x14ac:dyDescent="0.3">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row>
    <row r="222" spans="2:32" x14ac:dyDescent="0.3">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row>
    <row r="223" spans="2:32" x14ac:dyDescent="0.3">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row>
    <row r="224" spans="2:32" x14ac:dyDescent="0.3">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row>
    <row r="225" spans="2:32" x14ac:dyDescent="0.3">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row>
    <row r="226" spans="2:32" x14ac:dyDescent="0.3">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row>
    <row r="227" spans="2:32" x14ac:dyDescent="0.3">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row>
    <row r="228" spans="2:32" x14ac:dyDescent="0.3">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row>
    <row r="229" spans="2:32" x14ac:dyDescent="0.3">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row>
    <row r="230" spans="2:32" x14ac:dyDescent="0.3">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row>
    <row r="231" spans="2:32" x14ac:dyDescent="0.3">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row>
    <row r="232" spans="2:32" x14ac:dyDescent="0.3">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row>
    <row r="233" spans="2:32" x14ac:dyDescent="0.3">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row>
    <row r="234" spans="2:32" x14ac:dyDescent="0.3">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row>
    <row r="235" spans="2:32" x14ac:dyDescent="0.3">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row>
    <row r="236" spans="2:32" x14ac:dyDescent="0.3">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row>
    <row r="237" spans="2:32" x14ac:dyDescent="0.3">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row>
    <row r="238" spans="2:32" x14ac:dyDescent="0.3">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row>
    <row r="239" spans="2:32" x14ac:dyDescent="0.3">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row>
    <row r="240" spans="2:32" x14ac:dyDescent="0.3">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row>
    <row r="241" spans="2:32" x14ac:dyDescent="0.3">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row>
    <row r="242" spans="2:32" x14ac:dyDescent="0.3">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row>
    <row r="243" spans="2:32" x14ac:dyDescent="0.3">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row>
    <row r="244" spans="2:32" x14ac:dyDescent="0.3">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row>
    <row r="245" spans="2:32" x14ac:dyDescent="0.3">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row>
    <row r="246" spans="2:32" x14ac:dyDescent="0.3">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row>
    <row r="247" spans="2:32" x14ac:dyDescent="0.3">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row>
    <row r="248" spans="2:32" x14ac:dyDescent="0.3">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row>
    <row r="249" spans="2:32" x14ac:dyDescent="0.3">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row>
    <row r="250" spans="2:32" x14ac:dyDescent="0.3">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row>
    <row r="251" spans="2:32" x14ac:dyDescent="0.3">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row>
    <row r="252" spans="2:32" x14ac:dyDescent="0.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row>
    <row r="253" spans="2:32" x14ac:dyDescent="0.3">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row>
    <row r="254" spans="2:32" x14ac:dyDescent="0.3">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row>
    <row r="255" spans="2:32" x14ac:dyDescent="0.3">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row>
    <row r="256" spans="2:32" x14ac:dyDescent="0.3">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row>
    <row r="257" spans="2:32" x14ac:dyDescent="0.3">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row>
    <row r="258" spans="2:32" x14ac:dyDescent="0.3">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row>
    <row r="259" spans="2:32" x14ac:dyDescent="0.3">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row>
    <row r="260" spans="2:32" x14ac:dyDescent="0.3">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row>
    <row r="261" spans="2:32" x14ac:dyDescent="0.3">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row>
    <row r="262" spans="2:32" x14ac:dyDescent="0.3">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row>
    <row r="263" spans="2:32" x14ac:dyDescent="0.3">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row>
    <row r="264" spans="2:32" x14ac:dyDescent="0.3">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row>
    <row r="265" spans="2:32" x14ac:dyDescent="0.3">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row>
    <row r="266" spans="2:32" x14ac:dyDescent="0.3">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row>
    <row r="267" spans="2:32" x14ac:dyDescent="0.3">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row>
    <row r="268" spans="2:32" x14ac:dyDescent="0.3">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row>
    <row r="269" spans="2:32" x14ac:dyDescent="0.3">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row>
    <row r="270" spans="2:32" x14ac:dyDescent="0.3">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row>
    <row r="271" spans="2:32" x14ac:dyDescent="0.3">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row>
    <row r="272" spans="2:32" x14ac:dyDescent="0.3">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row>
    <row r="273" spans="2:32" x14ac:dyDescent="0.3">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row>
    <row r="274" spans="2:32" x14ac:dyDescent="0.3">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row>
    <row r="275" spans="2:32" x14ac:dyDescent="0.3">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row>
    <row r="276" spans="2:32" x14ac:dyDescent="0.3">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row>
    <row r="277" spans="2:32" x14ac:dyDescent="0.3">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row>
    <row r="278" spans="2:32" x14ac:dyDescent="0.3">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row>
    <row r="279" spans="2:32" x14ac:dyDescent="0.3">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row>
    <row r="280" spans="2:32" x14ac:dyDescent="0.3">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row>
    <row r="281" spans="2:32" x14ac:dyDescent="0.3">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row>
    <row r="282" spans="2:32" x14ac:dyDescent="0.3">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row>
    <row r="283" spans="2:32" x14ac:dyDescent="0.3">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row>
    <row r="284" spans="2:32" x14ac:dyDescent="0.3">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row>
    <row r="285" spans="2:32" x14ac:dyDescent="0.3">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row>
    <row r="286" spans="2:32" x14ac:dyDescent="0.3">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row>
    <row r="287" spans="2:32" x14ac:dyDescent="0.3">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row>
    <row r="288" spans="2:32" x14ac:dyDescent="0.3">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row>
    <row r="289" spans="2:32" x14ac:dyDescent="0.3">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row>
    <row r="290" spans="2:32" x14ac:dyDescent="0.3">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row>
    <row r="291" spans="2:32" x14ac:dyDescent="0.3">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row>
    <row r="292" spans="2:32" x14ac:dyDescent="0.3">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row>
    <row r="293" spans="2:32" x14ac:dyDescent="0.3">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row>
    <row r="294" spans="2:32" x14ac:dyDescent="0.3">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row>
    <row r="295" spans="2:32" x14ac:dyDescent="0.3">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row>
    <row r="296" spans="2:32" x14ac:dyDescent="0.3">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row>
    <row r="297" spans="2:32" x14ac:dyDescent="0.3">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row>
    <row r="298" spans="2:32" x14ac:dyDescent="0.3">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row>
    <row r="299" spans="2:32" x14ac:dyDescent="0.3">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row>
    <row r="300" spans="2:32" x14ac:dyDescent="0.3">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row>
    <row r="301" spans="2:32" x14ac:dyDescent="0.3">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row>
    <row r="302" spans="2:32" x14ac:dyDescent="0.3">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row>
    <row r="303" spans="2:32" x14ac:dyDescent="0.3">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row>
    <row r="304" spans="2:32" x14ac:dyDescent="0.3">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row>
    <row r="305" spans="2:32" x14ac:dyDescent="0.3">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row>
    <row r="306" spans="2:32" x14ac:dyDescent="0.3">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row>
    <row r="307" spans="2:32" x14ac:dyDescent="0.3">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row>
    <row r="308" spans="2:32" x14ac:dyDescent="0.3">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row>
    <row r="309" spans="2:32" x14ac:dyDescent="0.3">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row>
    <row r="310" spans="2:32" x14ac:dyDescent="0.3">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row>
    <row r="311" spans="2:32" x14ac:dyDescent="0.3">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row>
    <row r="312" spans="2:32" x14ac:dyDescent="0.3">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row>
    <row r="313" spans="2:32" x14ac:dyDescent="0.3">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row>
    <row r="314" spans="2:32" x14ac:dyDescent="0.3">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row>
    <row r="315" spans="2:32" x14ac:dyDescent="0.3">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row>
    <row r="316" spans="2:32" x14ac:dyDescent="0.3">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row>
    <row r="317" spans="2:32" x14ac:dyDescent="0.3">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row>
    <row r="318" spans="2:32" x14ac:dyDescent="0.3">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row>
    <row r="319" spans="2:32" x14ac:dyDescent="0.3">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row>
    <row r="320" spans="2:32" x14ac:dyDescent="0.3">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row>
    <row r="321" spans="2:32" x14ac:dyDescent="0.3">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row>
    <row r="322" spans="2:32" x14ac:dyDescent="0.3">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row>
    <row r="323" spans="2:32" x14ac:dyDescent="0.3">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row>
    <row r="324" spans="2:32" x14ac:dyDescent="0.3">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row>
    <row r="325" spans="2:32" x14ac:dyDescent="0.3">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row>
    <row r="326" spans="2:32" x14ac:dyDescent="0.3">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row>
    <row r="327" spans="2:32" x14ac:dyDescent="0.3">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row>
    <row r="328" spans="2:32" x14ac:dyDescent="0.3">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row>
    <row r="329" spans="2:32" x14ac:dyDescent="0.3">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row>
    <row r="330" spans="2:32" x14ac:dyDescent="0.3">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row>
    <row r="331" spans="2:32" x14ac:dyDescent="0.3">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row>
    <row r="332" spans="2:32" x14ac:dyDescent="0.3">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row>
    <row r="333" spans="2:32" x14ac:dyDescent="0.3">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row>
    <row r="334" spans="2:32" x14ac:dyDescent="0.3">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row>
    <row r="335" spans="2:32" x14ac:dyDescent="0.3">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row>
    <row r="336" spans="2:32" x14ac:dyDescent="0.3">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row>
    <row r="337" spans="2:32" x14ac:dyDescent="0.3">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row>
    <row r="338" spans="2:32" x14ac:dyDescent="0.3">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row>
    <row r="339" spans="2:32" x14ac:dyDescent="0.3">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row>
    <row r="340" spans="2:32" x14ac:dyDescent="0.3">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row>
    <row r="341" spans="2:32" x14ac:dyDescent="0.3">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row>
    <row r="342" spans="2:32" x14ac:dyDescent="0.3">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row>
    <row r="343" spans="2:32" x14ac:dyDescent="0.3">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row>
    <row r="344" spans="2:32" x14ac:dyDescent="0.3">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row>
    <row r="345" spans="2:32" x14ac:dyDescent="0.3">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row>
    <row r="346" spans="2:32" x14ac:dyDescent="0.3">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row>
    <row r="347" spans="2:32" x14ac:dyDescent="0.3">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row>
    <row r="348" spans="2:32" x14ac:dyDescent="0.3">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row>
    <row r="349" spans="2:32" x14ac:dyDescent="0.3">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row>
    <row r="350" spans="2:32" x14ac:dyDescent="0.3">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row>
    <row r="351" spans="2:32" x14ac:dyDescent="0.3">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row>
    <row r="352" spans="2:32" x14ac:dyDescent="0.3">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row>
    <row r="353" spans="2:32" x14ac:dyDescent="0.3">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row>
    <row r="354" spans="2:32" x14ac:dyDescent="0.3">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row>
    <row r="355" spans="2:32" x14ac:dyDescent="0.3">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row>
    <row r="356" spans="2:32" x14ac:dyDescent="0.3">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row>
    <row r="357" spans="2:32" x14ac:dyDescent="0.3">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row>
    <row r="358" spans="2:32" x14ac:dyDescent="0.3">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row>
    <row r="359" spans="2:32" x14ac:dyDescent="0.3">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row>
    <row r="360" spans="2:32" x14ac:dyDescent="0.3">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row>
    <row r="361" spans="2:32" x14ac:dyDescent="0.3">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row>
    <row r="362" spans="2:32" x14ac:dyDescent="0.3">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row>
    <row r="363" spans="2:32" x14ac:dyDescent="0.3">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row>
    <row r="364" spans="2:32" x14ac:dyDescent="0.3">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row>
    <row r="365" spans="2:32" x14ac:dyDescent="0.3">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row>
    <row r="366" spans="2:32" x14ac:dyDescent="0.3">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row>
    <row r="367" spans="2:32" x14ac:dyDescent="0.3">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row>
    <row r="368" spans="2:32" x14ac:dyDescent="0.3">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row>
    <row r="369" spans="2:32" x14ac:dyDescent="0.3">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row>
    <row r="370" spans="2:32" x14ac:dyDescent="0.3">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row>
    <row r="371" spans="2:32" x14ac:dyDescent="0.3">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row>
    <row r="372" spans="2:32" x14ac:dyDescent="0.3">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row>
    <row r="373" spans="2:32" x14ac:dyDescent="0.3">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row>
    <row r="374" spans="2:32" x14ac:dyDescent="0.3">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row>
    <row r="375" spans="2:32" x14ac:dyDescent="0.3">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row>
    <row r="376" spans="2:32" x14ac:dyDescent="0.3">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row>
    <row r="377" spans="2:32" x14ac:dyDescent="0.3">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row>
    <row r="378" spans="2:32" x14ac:dyDescent="0.3">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row>
    <row r="379" spans="2:32" x14ac:dyDescent="0.3">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row>
    <row r="380" spans="2:32" x14ac:dyDescent="0.3">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row>
    <row r="381" spans="2:32" x14ac:dyDescent="0.3">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row>
    <row r="382" spans="2:32" x14ac:dyDescent="0.3">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row>
    <row r="383" spans="2:32" x14ac:dyDescent="0.3">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row>
    <row r="384" spans="2:32" x14ac:dyDescent="0.3">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row>
    <row r="385" spans="2:32" x14ac:dyDescent="0.3">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row>
    <row r="386" spans="2:32" x14ac:dyDescent="0.3">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row>
    <row r="387" spans="2:32" x14ac:dyDescent="0.3">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row>
    <row r="388" spans="2:32" x14ac:dyDescent="0.3">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row>
    <row r="389" spans="2:32" x14ac:dyDescent="0.3">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row>
    <row r="390" spans="2:32" x14ac:dyDescent="0.3">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row>
    <row r="391" spans="2:32" x14ac:dyDescent="0.3">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row>
    <row r="392" spans="2:32" x14ac:dyDescent="0.3">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row>
    <row r="393" spans="2:32" x14ac:dyDescent="0.3">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row>
    <row r="394" spans="2:32" x14ac:dyDescent="0.3">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row>
    <row r="395" spans="2:32" x14ac:dyDescent="0.3">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row>
    <row r="396" spans="2:32" x14ac:dyDescent="0.3">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row>
    <row r="397" spans="2:32" x14ac:dyDescent="0.3">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row>
    <row r="398" spans="2:32" x14ac:dyDescent="0.3">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row>
    <row r="399" spans="2:32" x14ac:dyDescent="0.3">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row>
    <row r="400" spans="2:32" x14ac:dyDescent="0.3">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row>
    <row r="401" spans="2:32" x14ac:dyDescent="0.3">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row>
    <row r="402" spans="2:32" x14ac:dyDescent="0.3">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row>
    <row r="403" spans="2:32" x14ac:dyDescent="0.3">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row>
    <row r="404" spans="2:32" x14ac:dyDescent="0.3">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row>
    <row r="405" spans="2:32" x14ac:dyDescent="0.3">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row>
    <row r="406" spans="2:32" x14ac:dyDescent="0.3">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row>
    <row r="407" spans="2:32" x14ac:dyDescent="0.3">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row>
    <row r="408" spans="2:32" x14ac:dyDescent="0.3">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row>
    <row r="409" spans="2:32" x14ac:dyDescent="0.3">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row>
    <row r="410" spans="2:32" x14ac:dyDescent="0.3">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row>
    <row r="411" spans="2:32" x14ac:dyDescent="0.3">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row>
    <row r="412" spans="2:32" x14ac:dyDescent="0.3">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row>
    <row r="413" spans="2:32" x14ac:dyDescent="0.3">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row>
    <row r="414" spans="2:32" x14ac:dyDescent="0.3">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row>
    <row r="415" spans="2:32" x14ac:dyDescent="0.3">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row>
    <row r="416" spans="2:32" x14ac:dyDescent="0.3">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row>
    <row r="417" spans="2:32" x14ac:dyDescent="0.3">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row>
    <row r="418" spans="2:32" x14ac:dyDescent="0.3">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row>
    <row r="419" spans="2:32" x14ac:dyDescent="0.3">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row>
    <row r="420" spans="2:32" x14ac:dyDescent="0.3">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row>
    <row r="421" spans="2:32" x14ac:dyDescent="0.3">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row>
    <row r="422" spans="2:32" x14ac:dyDescent="0.3">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row>
    <row r="423" spans="2:32" x14ac:dyDescent="0.3">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row>
    <row r="424" spans="2:32" x14ac:dyDescent="0.3">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row>
    <row r="425" spans="2:32" x14ac:dyDescent="0.3">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row>
    <row r="426" spans="2:32" x14ac:dyDescent="0.3">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row>
    <row r="427" spans="2:32" x14ac:dyDescent="0.3">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row>
    <row r="428" spans="2:32" x14ac:dyDescent="0.3">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row>
    <row r="429" spans="2:32" x14ac:dyDescent="0.3">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row>
    <row r="430" spans="2:32" x14ac:dyDescent="0.3">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row>
    <row r="431" spans="2:32" x14ac:dyDescent="0.3">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row>
    <row r="432" spans="2:32" x14ac:dyDescent="0.3">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row>
    <row r="433" spans="2:32" x14ac:dyDescent="0.3">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row>
    <row r="434" spans="2:32" x14ac:dyDescent="0.3">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row>
    <row r="435" spans="2:32" x14ac:dyDescent="0.3">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row>
    <row r="436" spans="2:32" x14ac:dyDescent="0.3">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row>
    <row r="437" spans="2:32" x14ac:dyDescent="0.3">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row>
    <row r="438" spans="2:32" x14ac:dyDescent="0.3">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row>
    <row r="439" spans="2:32" x14ac:dyDescent="0.3">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row>
    <row r="440" spans="2:32" x14ac:dyDescent="0.3">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row>
    <row r="441" spans="2:32" x14ac:dyDescent="0.3">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row>
    <row r="442" spans="2:32" x14ac:dyDescent="0.3">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row>
    <row r="443" spans="2:32" x14ac:dyDescent="0.3">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row>
    <row r="444" spans="2:32" x14ac:dyDescent="0.3">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row>
    <row r="445" spans="2:32" x14ac:dyDescent="0.3">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row>
    <row r="446" spans="2:32" x14ac:dyDescent="0.3">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row>
    <row r="447" spans="2:32" x14ac:dyDescent="0.3">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row>
    <row r="448" spans="2:32" x14ac:dyDescent="0.3">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row>
    <row r="449" spans="2:32" x14ac:dyDescent="0.3">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row>
    <row r="450" spans="2:32" x14ac:dyDescent="0.3">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row>
    <row r="451" spans="2:32" x14ac:dyDescent="0.3">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row>
    <row r="452" spans="2:32" x14ac:dyDescent="0.3">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row>
    <row r="453" spans="2:32" x14ac:dyDescent="0.3">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row>
    <row r="454" spans="2:32" x14ac:dyDescent="0.3">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row>
    <row r="455" spans="2:32" x14ac:dyDescent="0.3">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row>
    <row r="456" spans="2:32" x14ac:dyDescent="0.3">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row>
    <row r="457" spans="2:32" x14ac:dyDescent="0.3">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row>
    <row r="458" spans="2:32" x14ac:dyDescent="0.3">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row>
    <row r="459" spans="2:32" x14ac:dyDescent="0.3">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row>
    <row r="460" spans="2:32" x14ac:dyDescent="0.3">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row>
    <row r="461" spans="2:32" x14ac:dyDescent="0.3">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row>
    <row r="462" spans="2:32" x14ac:dyDescent="0.3">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row>
    <row r="463" spans="2:32" x14ac:dyDescent="0.3">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row>
    <row r="464" spans="2:32" x14ac:dyDescent="0.3">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row>
    <row r="465" spans="2:32" x14ac:dyDescent="0.3">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row>
    <row r="466" spans="2:32" x14ac:dyDescent="0.3">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row>
    <row r="467" spans="2:32" x14ac:dyDescent="0.3">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row>
    <row r="468" spans="2:32" x14ac:dyDescent="0.3">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row>
    <row r="469" spans="2:32" x14ac:dyDescent="0.3">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row>
    <row r="470" spans="2:32" x14ac:dyDescent="0.3">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row>
    <row r="471" spans="2:32" x14ac:dyDescent="0.3">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row>
    <row r="472" spans="2:32" x14ac:dyDescent="0.3">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row>
    <row r="473" spans="2:32" x14ac:dyDescent="0.3">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row>
    <row r="474" spans="2:32" x14ac:dyDescent="0.3">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row>
    <row r="475" spans="2:32" x14ac:dyDescent="0.3">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row>
    <row r="476" spans="2:32" x14ac:dyDescent="0.3">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row>
    <row r="477" spans="2:32" x14ac:dyDescent="0.3">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row>
    <row r="478" spans="2:32" x14ac:dyDescent="0.3">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row>
    <row r="479" spans="2:32" x14ac:dyDescent="0.3">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row>
    <row r="480" spans="2:32" x14ac:dyDescent="0.3">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row>
    <row r="481" spans="2:32" x14ac:dyDescent="0.3">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row>
    <row r="482" spans="2:32" x14ac:dyDescent="0.3">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row>
    <row r="483" spans="2:32" x14ac:dyDescent="0.3">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row>
    <row r="484" spans="2:32" x14ac:dyDescent="0.3">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row>
    <row r="485" spans="2:32" x14ac:dyDescent="0.3">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row>
    <row r="486" spans="2:32" x14ac:dyDescent="0.3">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row>
    <row r="487" spans="2:32" x14ac:dyDescent="0.3">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row>
    <row r="488" spans="2:32" x14ac:dyDescent="0.3">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row>
    <row r="489" spans="2:32" x14ac:dyDescent="0.3">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row>
    <row r="490" spans="2:32" x14ac:dyDescent="0.3">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row>
    <row r="491" spans="2:32" x14ac:dyDescent="0.3">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row>
    <row r="492" spans="2:32" x14ac:dyDescent="0.3">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row>
    <row r="493" spans="2:32" x14ac:dyDescent="0.3">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row>
    <row r="494" spans="2:32" x14ac:dyDescent="0.3">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row>
    <row r="495" spans="2:32" x14ac:dyDescent="0.3">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row>
    <row r="496" spans="2:32" x14ac:dyDescent="0.3">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row>
    <row r="497" spans="2:32" x14ac:dyDescent="0.3">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row>
    <row r="498" spans="2:32" x14ac:dyDescent="0.3">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row>
    <row r="499" spans="2:32" x14ac:dyDescent="0.3">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row>
    <row r="500" spans="2:32" x14ac:dyDescent="0.3">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row>
    <row r="501" spans="2:32" x14ac:dyDescent="0.3">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row>
    <row r="502" spans="2:32" x14ac:dyDescent="0.3">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row>
    <row r="503" spans="2:32" x14ac:dyDescent="0.3">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row>
    <row r="504" spans="2:32" x14ac:dyDescent="0.3">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row>
    <row r="505" spans="2:32" x14ac:dyDescent="0.3">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row>
    <row r="506" spans="2:32" x14ac:dyDescent="0.3">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row>
    <row r="507" spans="2:32" x14ac:dyDescent="0.3">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row>
    <row r="508" spans="2:32" x14ac:dyDescent="0.3">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row>
    <row r="509" spans="2:32" x14ac:dyDescent="0.3">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row>
    <row r="510" spans="2:32" x14ac:dyDescent="0.3">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row>
    <row r="511" spans="2:32" x14ac:dyDescent="0.3">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row>
    <row r="512" spans="2:32" x14ac:dyDescent="0.3">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row>
    <row r="513" spans="2:32" x14ac:dyDescent="0.3">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row>
    <row r="514" spans="2:32" x14ac:dyDescent="0.3">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row>
    <row r="515" spans="2:32" x14ac:dyDescent="0.3">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row>
    <row r="516" spans="2:32" x14ac:dyDescent="0.3">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row>
    <row r="517" spans="2:32" x14ac:dyDescent="0.3">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row>
    <row r="518" spans="2:32" x14ac:dyDescent="0.3">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row>
    <row r="519" spans="2:32" x14ac:dyDescent="0.3">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row>
    <row r="520" spans="2:32" x14ac:dyDescent="0.3">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row>
    <row r="521" spans="2:32" x14ac:dyDescent="0.3">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row>
    <row r="522" spans="2:32" x14ac:dyDescent="0.3">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row>
    <row r="523" spans="2:32" x14ac:dyDescent="0.3">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row>
    <row r="524" spans="2:32" x14ac:dyDescent="0.3">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row>
    <row r="525" spans="2:32" x14ac:dyDescent="0.3">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row>
    <row r="526" spans="2:32" x14ac:dyDescent="0.3">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row>
    <row r="527" spans="2:32" x14ac:dyDescent="0.3">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row>
    <row r="528" spans="2:32" x14ac:dyDescent="0.3">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row>
    <row r="529" spans="2:32" x14ac:dyDescent="0.3">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row>
    <row r="530" spans="2:32" x14ac:dyDescent="0.3">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row>
    <row r="531" spans="2:32" x14ac:dyDescent="0.3">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row>
    <row r="532" spans="2:32" x14ac:dyDescent="0.3">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row>
    <row r="533" spans="2:32" x14ac:dyDescent="0.3">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row>
    <row r="534" spans="2:32" x14ac:dyDescent="0.3">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row>
    <row r="535" spans="2:32" x14ac:dyDescent="0.3">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row>
    <row r="536" spans="2:32" x14ac:dyDescent="0.3">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row>
  </sheetData>
  <mergeCells count="176">
    <mergeCell ref="B9:D10"/>
    <mergeCell ref="E9:T10"/>
    <mergeCell ref="U9:W9"/>
    <mergeCell ref="U10:W10"/>
    <mergeCell ref="X9:AF9"/>
    <mergeCell ref="X10:AF10"/>
    <mergeCell ref="B2:AF4"/>
    <mergeCell ref="B5:AF5"/>
    <mergeCell ref="B6:AF6"/>
    <mergeCell ref="B7:D8"/>
    <mergeCell ref="E7:T8"/>
    <mergeCell ref="U7:W8"/>
    <mergeCell ref="X7:AF8"/>
    <mergeCell ref="B13:D14"/>
    <mergeCell ref="E13:H14"/>
    <mergeCell ref="I13:K14"/>
    <mergeCell ref="L13:T14"/>
    <mergeCell ref="U13:W14"/>
    <mergeCell ref="X13:AF14"/>
    <mergeCell ref="B11:D12"/>
    <mergeCell ref="E11:K12"/>
    <mergeCell ref="L11:N12"/>
    <mergeCell ref="O11:T12"/>
    <mergeCell ref="U11:W12"/>
    <mergeCell ref="X11:AF12"/>
    <mergeCell ref="B20:AF20"/>
    <mergeCell ref="E21:G21"/>
    <mergeCell ref="E22:G22"/>
    <mergeCell ref="H21:AF21"/>
    <mergeCell ref="H22:AF22"/>
    <mergeCell ref="E17:K17"/>
    <mergeCell ref="L17:R17"/>
    <mergeCell ref="S17:Y17"/>
    <mergeCell ref="Z17:AF17"/>
    <mergeCell ref="B15:D17"/>
    <mergeCell ref="B18:D19"/>
    <mergeCell ref="E18:AF19"/>
    <mergeCell ref="E15:K15"/>
    <mergeCell ref="L15:R15"/>
    <mergeCell ref="S15:Y15"/>
    <mergeCell ref="Z15:AF15"/>
    <mergeCell ref="E16:K16"/>
    <mergeCell ref="L16:R16"/>
    <mergeCell ref="S16:Y16"/>
    <mergeCell ref="Z16:AF16"/>
    <mergeCell ref="B21:D26"/>
    <mergeCell ref="B27:G28"/>
    <mergeCell ref="H27:Z28"/>
    <mergeCell ref="AA27:AF28"/>
    <mergeCell ref="E23:G24"/>
    <mergeCell ref="H23:AF23"/>
    <mergeCell ref="H24:AF24"/>
    <mergeCell ref="E25:G26"/>
    <mergeCell ref="H25:I26"/>
    <mergeCell ref="J25:K26"/>
    <mergeCell ref="L25:M26"/>
    <mergeCell ref="N25:O26"/>
    <mergeCell ref="P25:R26"/>
    <mergeCell ref="S25:AF26"/>
    <mergeCell ref="B41:D45"/>
    <mergeCell ref="E41:H41"/>
    <mergeCell ref="E42:H42"/>
    <mergeCell ref="E43:H43"/>
    <mergeCell ref="E44:H44"/>
    <mergeCell ref="E45:H45"/>
    <mergeCell ref="E38:AF38"/>
    <mergeCell ref="E39:AF39"/>
    <mergeCell ref="B29:D39"/>
    <mergeCell ref="B40:AF40"/>
    <mergeCell ref="E32:AF32"/>
    <mergeCell ref="E33:AF33"/>
    <mergeCell ref="E34:AF34"/>
    <mergeCell ref="E35:AF35"/>
    <mergeCell ref="E36:AF36"/>
    <mergeCell ref="E37:AF37"/>
    <mergeCell ref="E29:AF29"/>
    <mergeCell ref="E30:AF30"/>
    <mergeCell ref="E31:AF31"/>
    <mergeCell ref="P45:W45"/>
    <mergeCell ref="X41:AF41"/>
    <mergeCell ref="X42:AF42"/>
    <mergeCell ref="X43:AF43"/>
    <mergeCell ref="X44:AF44"/>
    <mergeCell ref="X45:AF45"/>
    <mergeCell ref="I41:O41"/>
    <mergeCell ref="I42:O42"/>
    <mergeCell ref="I43:O43"/>
    <mergeCell ref="I44:O44"/>
    <mergeCell ref="I45:O45"/>
    <mergeCell ref="P41:W41"/>
    <mergeCell ref="P42:W42"/>
    <mergeCell ref="P43:W43"/>
    <mergeCell ref="P44:W44"/>
    <mergeCell ref="B52:AF52"/>
    <mergeCell ref="B53:AF54"/>
    <mergeCell ref="B55:AF55"/>
    <mergeCell ref="B58:AF59"/>
    <mergeCell ref="B57:AF57"/>
    <mergeCell ref="B60:H63"/>
    <mergeCell ref="I60:AB61"/>
    <mergeCell ref="I62:AB63"/>
    <mergeCell ref="B47:AF47"/>
    <mergeCell ref="B48:D51"/>
    <mergeCell ref="E48:L48"/>
    <mergeCell ref="E49:L51"/>
    <mergeCell ref="M48:T48"/>
    <mergeCell ref="M49:T51"/>
    <mergeCell ref="U48:AF48"/>
    <mergeCell ref="U49:AF51"/>
    <mergeCell ref="I66:Q67"/>
    <mergeCell ref="R66:AF67"/>
    <mergeCell ref="B64:H67"/>
    <mergeCell ref="B68:H72"/>
    <mergeCell ref="I68:AB69"/>
    <mergeCell ref="AC68:AF69"/>
    <mergeCell ref="I70:AF70"/>
    <mergeCell ref="I71:AF72"/>
    <mergeCell ref="AC60:AF61"/>
    <mergeCell ref="AC62:AF63"/>
    <mergeCell ref="I64:L65"/>
    <mergeCell ref="M64:AF65"/>
    <mergeCell ref="AC79:AF79"/>
    <mergeCell ref="AC73:AF73"/>
    <mergeCell ref="AC74:AF74"/>
    <mergeCell ref="AC75:AF75"/>
    <mergeCell ref="AC76:AF76"/>
    <mergeCell ref="AC77:AF77"/>
    <mergeCell ref="AC78:AF78"/>
    <mergeCell ref="B73:H79"/>
    <mergeCell ref="I73:AB73"/>
    <mergeCell ref="I74:AB74"/>
    <mergeCell ref="I75:AB75"/>
    <mergeCell ref="I76:AB76"/>
    <mergeCell ref="I77:AB77"/>
    <mergeCell ref="I78:AB78"/>
    <mergeCell ref="I79:AB79"/>
    <mergeCell ref="I82:U83"/>
    <mergeCell ref="V82:Y83"/>
    <mergeCell ref="Z82:AC83"/>
    <mergeCell ref="AD82:AF83"/>
    <mergeCell ref="I80:L81"/>
    <mergeCell ref="M80:N81"/>
    <mergeCell ref="O80:O81"/>
    <mergeCell ref="P80:P81"/>
    <mergeCell ref="Q80:S81"/>
    <mergeCell ref="T80:T81"/>
    <mergeCell ref="U80:U81"/>
    <mergeCell ref="V80:X81"/>
    <mergeCell ref="Y80:Y81"/>
    <mergeCell ref="AA80:AA81"/>
    <mergeCell ref="Z80:Z81"/>
    <mergeCell ref="AB80:AD81"/>
    <mergeCell ref="B46:G46"/>
    <mergeCell ref="H46:Z46"/>
    <mergeCell ref="AA46:AF46"/>
    <mergeCell ref="B80:H94"/>
    <mergeCell ref="B95:AF96"/>
    <mergeCell ref="B97:AF106"/>
    <mergeCell ref="B107:AF108"/>
    <mergeCell ref="B109:AF109"/>
    <mergeCell ref="I92:K94"/>
    <mergeCell ref="L92:AF93"/>
    <mergeCell ref="L94:N94"/>
    <mergeCell ref="U94:W94"/>
    <mergeCell ref="O94:T94"/>
    <mergeCell ref="X94:AC94"/>
    <mergeCell ref="AD94:AF94"/>
    <mergeCell ref="I84:AF85"/>
    <mergeCell ref="I86:K87"/>
    <mergeCell ref="I88:K89"/>
    <mergeCell ref="I90:K91"/>
    <mergeCell ref="L86:AF87"/>
    <mergeCell ref="L88:AF89"/>
    <mergeCell ref="L90:AF91"/>
    <mergeCell ref="AE80:AE81"/>
    <mergeCell ref="AF80:AF81"/>
  </mergeCells>
  <phoneticPr fontId="10" type="noConversion"/>
  <dataValidations count="7">
    <dataValidation type="list" allowBlank="1" showInputMessage="1" showErrorMessage="1" sqref="L13:T14" xr:uid="{322BC43B-FE55-45B6-9494-D03B37A21A4A}">
      <formula1>"최초심사,사후1차 심사,사후2차 심사,갱신 심사"</formula1>
    </dataValidation>
    <dataValidation type="list" allowBlank="1" showInputMessage="1" showErrorMessage="1" sqref="X13:AF14" xr:uid="{6E96464E-0172-48BF-B7A8-B80092D76EE1}">
      <formula1>"단일심사,통합심사,합동심사,기타"</formula1>
    </dataValidation>
    <dataValidation type="list" allowBlank="1" showInputMessage="1" showErrorMessage="1" sqref="H23:AF24" xr:uid="{7513F1B5-9B62-4D6A-84A4-D39BBEC374ED}">
      <formula1>"8.3항 (설계개발 프로세스),8.4항 (외주업체 관리 프로세스),N/A"</formula1>
    </dataValidation>
    <dataValidation type="list" allowBlank="1" showInputMessage="1" showErrorMessage="1" sqref="AA27:AF28 AA46:AF46" xr:uid="{E3B1C382-7950-4934-B30E-F0372BBF7723}">
      <formula1>"네,아니오"</formula1>
    </dataValidation>
    <dataValidation type="list" allowBlank="1" showInputMessage="1" showErrorMessage="1" sqref="Z15:AF16 E15:Y17" xr:uid="{D9A13D57-322A-491F-A8ED-75A606E007D8}">
      <formula1>"ISO9001:2015,ISO14001:2015,ISO45001:2018,ISO10002:2018,ISO27001:2022,ISO27701:2019,ISO50001:2018,ISO37001:2016,ISO37301:2021,ISO22301:2019,ISO30301:2019,ISO41001:2018,ISO44001:2017,공정채용 우수기관인증,인권 경영시스템인증"</formula1>
    </dataValidation>
    <dataValidation type="list" allowBlank="1" showInputMessage="1" showErrorMessage="1" sqref="AC60:AF63 I64:L65 AC68:AF69 AC73:AF79" xr:uid="{7FBA8BF8-547F-4F2D-A8BA-1759178501F3}">
      <formula1>"예,아니오"</formula1>
    </dataValidation>
    <dataValidation type="list" allowBlank="1" showInputMessage="1" showErrorMessage="1" sqref="I86:K94 L94:N94 U94:W94" xr:uid="{E563BA3F-37E4-4C5A-B0BD-0D42B521ACAA}">
      <formula1>"□,■"</formula1>
    </dataValidation>
  </dataValidations>
  <pageMargins left="0.7" right="0.7" top="0.75" bottom="0.75" header="0.3" footer="0.3"/>
  <pageSetup paperSize="9" scale="8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ECAC1-B617-44D1-9C79-DF003F9C0FDF}">
  <sheetPr>
    <tabColor rgb="FF00B050"/>
  </sheetPr>
  <dimension ref="A1:AG58"/>
  <sheetViews>
    <sheetView view="pageBreakPreview" zoomScale="53" zoomScaleNormal="130" zoomScaleSheetLayoutView="100" workbookViewId="0">
      <selection activeCell="S10" sqref="S10:Y10"/>
    </sheetView>
  </sheetViews>
  <sheetFormatPr defaultRowHeight="16.5" x14ac:dyDescent="0.3"/>
  <cols>
    <col min="1" max="1" width="1.625" customWidth="1"/>
    <col min="2" max="32" width="3.25" customWidth="1"/>
    <col min="33" max="33" width="1.625" customWidth="1"/>
    <col min="34" max="50" width="3.25" customWidth="1"/>
  </cols>
  <sheetData>
    <row r="1" spans="1:33" ht="9.9499999999999993" customHeight="1" x14ac:dyDescent="0.3">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row>
    <row r="2" spans="1:33" ht="16.5" customHeight="1" x14ac:dyDescent="0.3">
      <c r="A2" s="230"/>
      <c r="B2" s="966" t="s">
        <v>967</v>
      </c>
      <c r="C2" s="966"/>
      <c r="D2" s="966"/>
      <c r="E2" s="966"/>
      <c r="F2" s="966"/>
      <c r="G2" s="966"/>
      <c r="H2" s="966"/>
      <c r="I2" s="966"/>
      <c r="J2" s="966"/>
      <c r="K2" s="966"/>
      <c r="L2" s="966"/>
      <c r="M2" s="966"/>
      <c r="N2" s="966"/>
      <c r="O2" s="966"/>
      <c r="P2" s="966"/>
      <c r="Q2" s="966"/>
      <c r="R2" s="966"/>
      <c r="S2" s="966"/>
      <c r="T2" s="966"/>
      <c r="U2" s="966"/>
      <c r="V2" s="966"/>
      <c r="W2" s="966"/>
      <c r="X2" s="966"/>
      <c r="Y2" s="966"/>
      <c r="Z2" s="966"/>
      <c r="AA2" s="966"/>
      <c r="AB2" s="966"/>
      <c r="AC2" s="966"/>
      <c r="AD2" s="966"/>
      <c r="AE2" s="966"/>
      <c r="AF2" s="966"/>
      <c r="AG2" s="231"/>
    </row>
    <row r="3" spans="1:33" ht="16.5" customHeight="1" x14ac:dyDescent="0.3">
      <c r="A3" s="230"/>
      <c r="B3" s="966"/>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231"/>
    </row>
    <row r="4" spans="1:33" ht="16.5" customHeight="1" x14ac:dyDescent="0.3">
      <c r="A4" s="230"/>
      <c r="B4" s="966"/>
      <c r="C4" s="966"/>
      <c r="D4" s="966"/>
      <c r="E4" s="966"/>
      <c r="F4" s="966"/>
      <c r="G4" s="966"/>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231"/>
    </row>
    <row r="5" spans="1:33" x14ac:dyDescent="0.3">
      <c r="A5" s="230"/>
      <c r="B5" s="748" t="s">
        <v>10</v>
      </c>
      <c r="C5" s="748"/>
      <c r="D5" s="748"/>
      <c r="E5" s="847">
        <f>'S1 심사보고서'!E7</f>
        <v>0</v>
      </c>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231"/>
    </row>
    <row r="6" spans="1:33" x14ac:dyDescent="0.3">
      <c r="A6" s="230"/>
      <c r="B6" s="748"/>
      <c r="C6" s="748"/>
      <c r="D6" s="748"/>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231"/>
    </row>
    <row r="7" spans="1:33" ht="16.5" customHeight="1" x14ac:dyDescent="0.3">
      <c r="A7" s="230"/>
      <c r="B7" s="748" t="s">
        <v>822</v>
      </c>
      <c r="C7" s="748"/>
      <c r="D7" s="748"/>
      <c r="E7" s="847" t="s">
        <v>140</v>
      </c>
      <c r="F7" s="847"/>
      <c r="G7" s="847"/>
      <c r="H7" s="847"/>
      <c r="I7" s="847"/>
      <c r="J7" s="847"/>
      <c r="K7" s="847"/>
      <c r="L7" s="847" t="s">
        <v>141</v>
      </c>
      <c r="M7" s="847"/>
      <c r="N7" s="847"/>
      <c r="O7" s="847"/>
      <c r="P7" s="847"/>
      <c r="Q7" s="847"/>
      <c r="R7" s="847"/>
      <c r="S7" s="847" t="s">
        <v>145</v>
      </c>
      <c r="T7" s="847"/>
      <c r="U7" s="847"/>
      <c r="V7" s="847"/>
      <c r="W7" s="847"/>
      <c r="X7" s="847"/>
      <c r="Y7" s="847"/>
      <c r="Z7" s="848" t="s">
        <v>962</v>
      </c>
      <c r="AA7" s="848"/>
      <c r="AB7" s="847"/>
      <c r="AC7" s="847"/>
      <c r="AD7" s="847"/>
      <c r="AE7" s="847"/>
      <c r="AF7" s="847"/>
      <c r="AG7" s="231"/>
    </row>
    <row r="8" spans="1:33" x14ac:dyDescent="0.3">
      <c r="A8" s="230"/>
      <c r="B8" s="748"/>
      <c r="C8" s="748"/>
      <c r="D8" s="748"/>
      <c r="E8" s="847"/>
      <c r="F8" s="847"/>
      <c r="G8" s="847"/>
      <c r="H8" s="847"/>
      <c r="I8" s="847"/>
      <c r="J8" s="847"/>
      <c r="K8" s="847"/>
      <c r="L8" s="847"/>
      <c r="M8" s="847"/>
      <c r="N8" s="847"/>
      <c r="O8" s="847"/>
      <c r="P8" s="847"/>
      <c r="Q8" s="847"/>
      <c r="R8" s="847"/>
      <c r="S8" s="847"/>
      <c r="T8" s="847"/>
      <c r="U8" s="847"/>
      <c r="V8" s="847"/>
      <c r="W8" s="847"/>
      <c r="X8" s="847"/>
      <c r="Y8" s="847"/>
      <c r="Z8" s="848"/>
      <c r="AA8" s="848"/>
      <c r="AB8" s="847"/>
      <c r="AC8" s="847"/>
      <c r="AD8" s="847"/>
      <c r="AE8" s="847"/>
      <c r="AF8" s="847"/>
      <c r="AG8" s="231"/>
    </row>
    <row r="9" spans="1:33" x14ac:dyDescent="0.3">
      <c r="A9" s="230"/>
      <c r="B9" s="748"/>
      <c r="C9" s="748"/>
      <c r="D9" s="748"/>
      <c r="E9" s="847"/>
      <c r="F9" s="847"/>
      <c r="G9" s="847"/>
      <c r="H9" s="847"/>
      <c r="I9" s="847"/>
      <c r="J9" s="847"/>
      <c r="K9" s="847"/>
      <c r="L9" s="847"/>
      <c r="M9" s="847"/>
      <c r="N9" s="847"/>
      <c r="O9" s="847"/>
      <c r="P9" s="847"/>
      <c r="Q9" s="847"/>
      <c r="R9" s="847"/>
      <c r="S9" s="847"/>
      <c r="T9" s="847"/>
      <c r="U9" s="847"/>
      <c r="V9" s="847"/>
      <c r="W9" s="847"/>
      <c r="X9" s="847"/>
      <c r="Y9" s="847"/>
      <c r="Z9" s="848" t="s">
        <v>963</v>
      </c>
      <c r="AA9" s="748"/>
      <c r="AB9" s="847"/>
      <c r="AC9" s="847"/>
      <c r="AD9" s="847"/>
      <c r="AE9" s="965" t="s">
        <v>21</v>
      </c>
      <c r="AF9" s="965"/>
      <c r="AG9" s="231"/>
    </row>
    <row r="10" spans="1:33" x14ac:dyDescent="0.3">
      <c r="A10" s="230"/>
      <c r="B10" s="748"/>
      <c r="C10" s="748"/>
      <c r="D10" s="748"/>
      <c r="E10" s="847"/>
      <c r="F10" s="847"/>
      <c r="G10" s="847"/>
      <c r="H10" s="847"/>
      <c r="I10" s="847"/>
      <c r="J10" s="847"/>
      <c r="K10" s="847"/>
      <c r="L10" s="847"/>
      <c r="M10" s="847"/>
      <c r="N10" s="847"/>
      <c r="O10" s="847"/>
      <c r="P10" s="847"/>
      <c r="Q10" s="847"/>
      <c r="R10" s="847"/>
      <c r="S10" s="849" t="s">
        <v>24</v>
      </c>
      <c r="T10" s="849"/>
      <c r="U10" s="849"/>
      <c r="V10" s="849"/>
      <c r="W10" s="849"/>
      <c r="X10" s="849"/>
      <c r="Y10" s="849"/>
      <c r="Z10" s="748"/>
      <c r="AA10" s="748"/>
      <c r="AB10" s="847"/>
      <c r="AC10" s="847"/>
      <c r="AD10" s="847"/>
      <c r="AE10" s="965"/>
      <c r="AF10" s="965"/>
      <c r="AG10" s="231"/>
    </row>
    <row r="11" spans="1:33" ht="3.75" customHeight="1" x14ac:dyDescent="0.3">
      <c r="A11" s="230"/>
      <c r="B11" s="964"/>
      <c r="C11" s="964"/>
      <c r="D11" s="964"/>
      <c r="E11" s="964"/>
      <c r="F11" s="964"/>
      <c r="G11" s="964"/>
      <c r="H11" s="964"/>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231"/>
    </row>
    <row r="12" spans="1:33" ht="16.5" customHeight="1" x14ac:dyDescent="0.3">
      <c r="A12" s="230"/>
      <c r="B12" s="848" t="s">
        <v>964</v>
      </c>
      <c r="C12" s="848"/>
      <c r="D12" s="848"/>
      <c r="E12" s="848"/>
      <c r="F12" s="748" t="s">
        <v>151</v>
      </c>
      <c r="G12" s="748"/>
      <c r="H12" s="748"/>
      <c r="I12" s="748"/>
      <c r="J12" s="748"/>
      <c r="K12" s="748" t="s">
        <v>965</v>
      </c>
      <c r="L12" s="748"/>
      <c r="M12" s="748"/>
      <c r="N12" s="748"/>
      <c r="O12" s="748"/>
      <c r="P12" s="748"/>
      <c r="Q12" s="748"/>
      <c r="R12" s="748"/>
      <c r="S12" s="748"/>
      <c r="T12" s="748"/>
      <c r="U12" s="748"/>
      <c r="V12" s="748"/>
      <c r="W12" s="748"/>
      <c r="X12" s="748" t="s">
        <v>966</v>
      </c>
      <c r="Y12" s="748"/>
      <c r="Z12" s="748"/>
      <c r="AA12" s="748"/>
      <c r="AB12" s="748"/>
      <c r="AC12" s="748"/>
      <c r="AD12" s="748" t="s">
        <v>41</v>
      </c>
      <c r="AE12" s="748"/>
      <c r="AF12" s="748"/>
      <c r="AG12" s="231"/>
    </row>
    <row r="13" spans="1:33" x14ac:dyDescent="0.3">
      <c r="A13" s="230"/>
      <c r="B13" s="848"/>
      <c r="C13" s="848"/>
      <c r="D13" s="848"/>
      <c r="E13" s="848"/>
      <c r="F13" s="748"/>
      <c r="G13" s="748"/>
      <c r="H13" s="748"/>
      <c r="I13" s="748"/>
      <c r="J13" s="748"/>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231"/>
    </row>
    <row r="14" spans="1:33" x14ac:dyDescent="0.3">
      <c r="A14" s="230"/>
      <c r="B14" s="743"/>
      <c r="C14" s="743"/>
      <c r="D14" s="743"/>
      <c r="E14" s="743"/>
      <c r="F14" s="743"/>
      <c r="G14" s="743"/>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231"/>
    </row>
    <row r="15" spans="1:33" x14ac:dyDescent="0.3">
      <c r="A15" s="230"/>
      <c r="B15" s="743"/>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231"/>
    </row>
    <row r="16" spans="1:33" x14ac:dyDescent="0.3">
      <c r="A16" s="230"/>
      <c r="B16" s="743"/>
      <c r="C16" s="743"/>
      <c r="D16" s="743"/>
      <c r="E16" s="743"/>
      <c r="F16" s="743"/>
      <c r="G16" s="743"/>
      <c r="H16" s="743"/>
      <c r="I16" s="743"/>
      <c r="J16" s="743"/>
      <c r="K16" s="743"/>
      <c r="L16" s="743"/>
      <c r="M16" s="743"/>
      <c r="N16" s="743"/>
      <c r="O16" s="743"/>
      <c r="P16" s="743"/>
      <c r="Q16" s="743"/>
      <c r="R16" s="743"/>
      <c r="S16" s="743"/>
      <c r="T16" s="743"/>
      <c r="U16" s="743"/>
      <c r="V16" s="743"/>
      <c r="W16" s="743"/>
      <c r="X16" s="743"/>
      <c r="Y16" s="743"/>
      <c r="Z16" s="743"/>
      <c r="AA16" s="743"/>
      <c r="AB16" s="743"/>
      <c r="AC16" s="743"/>
      <c r="AD16" s="743"/>
      <c r="AE16" s="743"/>
      <c r="AF16" s="743"/>
      <c r="AG16" s="231"/>
    </row>
    <row r="17" spans="1:33" x14ac:dyDescent="0.3">
      <c r="A17" s="230"/>
      <c r="B17" s="743"/>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743"/>
      <c r="AG17" s="231"/>
    </row>
    <row r="18" spans="1:33" x14ac:dyDescent="0.3">
      <c r="A18" s="230"/>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743"/>
      <c r="AG18" s="231"/>
    </row>
    <row r="19" spans="1:33" x14ac:dyDescent="0.3">
      <c r="A19" s="230"/>
      <c r="B19" s="743"/>
      <c r="C19" s="743"/>
      <c r="D19" s="743"/>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743"/>
      <c r="AG19" s="231"/>
    </row>
    <row r="20" spans="1:33" x14ac:dyDescent="0.3">
      <c r="A20" s="230"/>
      <c r="B20" s="743"/>
      <c r="C20" s="743"/>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231"/>
    </row>
    <row r="21" spans="1:33" x14ac:dyDescent="0.3">
      <c r="A21" s="230"/>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c r="Z21" s="743"/>
      <c r="AA21" s="743"/>
      <c r="AB21" s="743"/>
      <c r="AC21" s="743"/>
      <c r="AD21" s="743"/>
      <c r="AE21" s="743"/>
      <c r="AF21" s="743"/>
      <c r="AG21" s="231"/>
    </row>
    <row r="22" spans="1:33" x14ac:dyDescent="0.3">
      <c r="A22" s="230"/>
      <c r="B22" s="743"/>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231"/>
    </row>
    <row r="23" spans="1:33" x14ac:dyDescent="0.3">
      <c r="A23" s="230"/>
      <c r="B23" s="743"/>
      <c r="C23" s="743"/>
      <c r="D23" s="743"/>
      <c r="E23" s="743"/>
      <c r="F23" s="743"/>
      <c r="G23" s="743"/>
      <c r="H23" s="743"/>
      <c r="I23" s="743"/>
      <c r="J23" s="743"/>
      <c r="K23" s="743"/>
      <c r="L23" s="743"/>
      <c r="M23" s="743"/>
      <c r="N23" s="743"/>
      <c r="O23" s="743"/>
      <c r="P23" s="743"/>
      <c r="Q23" s="743"/>
      <c r="R23" s="743"/>
      <c r="S23" s="743"/>
      <c r="T23" s="743"/>
      <c r="U23" s="743"/>
      <c r="V23" s="743"/>
      <c r="W23" s="743"/>
      <c r="X23" s="743"/>
      <c r="Y23" s="743"/>
      <c r="Z23" s="743"/>
      <c r="AA23" s="743"/>
      <c r="AB23" s="743"/>
      <c r="AC23" s="743"/>
      <c r="AD23" s="743"/>
      <c r="AE23" s="743"/>
      <c r="AF23" s="743"/>
      <c r="AG23" s="231"/>
    </row>
    <row r="24" spans="1:33" x14ac:dyDescent="0.3">
      <c r="A24" s="230"/>
      <c r="B24" s="743"/>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743"/>
      <c r="AB24" s="743"/>
      <c r="AC24" s="743"/>
      <c r="AD24" s="743"/>
      <c r="AE24" s="743"/>
      <c r="AF24" s="743"/>
      <c r="AG24" s="231"/>
    </row>
    <row r="25" spans="1:33" x14ac:dyDescent="0.3">
      <c r="A25" s="230"/>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231"/>
    </row>
    <row r="26" spans="1:33" x14ac:dyDescent="0.3">
      <c r="A26" s="230"/>
      <c r="B26" s="743"/>
      <c r="C26" s="743"/>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231"/>
    </row>
    <row r="27" spans="1:33" x14ac:dyDescent="0.3">
      <c r="A27" s="230"/>
      <c r="B27" s="743"/>
      <c r="C27" s="743"/>
      <c r="D27" s="743"/>
      <c r="E27" s="743"/>
      <c r="F27" s="743"/>
      <c r="G27" s="743"/>
      <c r="H27" s="743"/>
      <c r="I27" s="743"/>
      <c r="J27" s="743"/>
      <c r="K27" s="743"/>
      <c r="L27" s="743"/>
      <c r="M27" s="743"/>
      <c r="N27" s="743"/>
      <c r="O27" s="743"/>
      <c r="P27" s="743"/>
      <c r="Q27" s="743"/>
      <c r="R27" s="743"/>
      <c r="S27" s="743"/>
      <c r="T27" s="743"/>
      <c r="U27" s="743"/>
      <c r="V27" s="743"/>
      <c r="W27" s="743"/>
      <c r="X27" s="743"/>
      <c r="Y27" s="743"/>
      <c r="Z27" s="743"/>
      <c r="AA27" s="743"/>
      <c r="AB27" s="743"/>
      <c r="AC27" s="743"/>
      <c r="AD27" s="743"/>
      <c r="AE27" s="743"/>
      <c r="AF27" s="743"/>
      <c r="AG27" s="231"/>
    </row>
    <row r="28" spans="1:33" x14ac:dyDescent="0.3">
      <c r="A28" s="230"/>
      <c r="B28" s="743"/>
      <c r="C28" s="743"/>
      <c r="D28" s="743"/>
      <c r="E28" s="743"/>
      <c r="F28" s="743"/>
      <c r="G28" s="743"/>
      <c r="H28" s="743"/>
      <c r="I28" s="743"/>
      <c r="J28" s="743"/>
      <c r="K28" s="743"/>
      <c r="L28" s="743"/>
      <c r="M28" s="743"/>
      <c r="N28" s="743"/>
      <c r="O28" s="743"/>
      <c r="P28" s="743"/>
      <c r="Q28" s="743"/>
      <c r="R28" s="743"/>
      <c r="S28" s="743"/>
      <c r="T28" s="743"/>
      <c r="U28" s="743"/>
      <c r="V28" s="743"/>
      <c r="W28" s="743"/>
      <c r="X28" s="743"/>
      <c r="Y28" s="743"/>
      <c r="Z28" s="743"/>
      <c r="AA28" s="743"/>
      <c r="AB28" s="743"/>
      <c r="AC28" s="743"/>
      <c r="AD28" s="743"/>
      <c r="AE28" s="743"/>
      <c r="AF28" s="743"/>
      <c r="AG28" s="231"/>
    </row>
    <row r="29" spans="1:33" x14ac:dyDescent="0.3">
      <c r="A29" s="230"/>
      <c r="B29" s="743"/>
      <c r="C29" s="743"/>
      <c r="D29" s="743"/>
      <c r="E29" s="743"/>
      <c r="F29" s="743"/>
      <c r="G29" s="743"/>
      <c r="H29" s="743"/>
      <c r="I29" s="743"/>
      <c r="J29" s="743"/>
      <c r="K29" s="743"/>
      <c r="L29" s="743"/>
      <c r="M29" s="743"/>
      <c r="N29" s="743"/>
      <c r="O29" s="743"/>
      <c r="P29" s="743"/>
      <c r="Q29" s="743"/>
      <c r="R29" s="743"/>
      <c r="S29" s="743"/>
      <c r="T29" s="743"/>
      <c r="U29" s="743"/>
      <c r="V29" s="743"/>
      <c r="W29" s="743"/>
      <c r="X29" s="743"/>
      <c r="Y29" s="743"/>
      <c r="Z29" s="743"/>
      <c r="AA29" s="743"/>
      <c r="AB29" s="743"/>
      <c r="AC29" s="743"/>
      <c r="AD29" s="743"/>
      <c r="AE29" s="743"/>
      <c r="AF29" s="743"/>
      <c r="AG29" s="231"/>
    </row>
    <row r="30" spans="1:33" x14ac:dyDescent="0.3">
      <c r="A30" s="230"/>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231"/>
    </row>
    <row r="31" spans="1:33" x14ac:dyDescent="0.3">
      <c r="A31" s="230"/>
      <c r="B31" s="743"/>
      <c r="C31" s="743"/>
      <c r="D31" s="743"/>
      <c r="E31" s="743"/>
      <c r="F31" s="743"/>
      <c r="G31" s="743"/>
      <c r="H31" s="743"/>
      <c r="I31" s="743"/>
      <c r="J31" s="743"/>
      <c r="K31" s="743"/>
      <c r="L31" s="743"/>
      <c r="M31" s="743"/>
      <c r="N31" s="743"/>
      <c r="O31" s="743"/>
      <c r="P31" s="743"/>
      <c r="Q31" s="743"/>
      <c r="R31" s="743"/>
      <c r="S31" s="743"/>
      <c r="T31" s="743"/>
      <c r="U31" s="743"/>
      <c r="V31" s="743"/>
      <c r="W31" s="743"/>
      <c r="X31" s="743"/>
      <c r="Y31" s="743"/>
      <c r="Z31" s="743"/>
      <c r="AA31" s="743"/>
      <c r="AB31" s="743"/>
      <c r="AC31" s="743"/>
      <c r="AD31" s="743"/>
      <c r="AE31" s="743"/>
      <c r="AF31" s="743"/>
      <c r="AG31" s="231"/>
    </row>
    <row r="32" spans="1:33" x14ac:dyDescent="0.3">
      <c r="A32" s="230"/>
      <c r="B32" s="743"/>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231"/>
    </row>
    <row r="33" spans="1:33" x14ac:dyDescent="0.3">
      <c r="A33" s="230"/>
      <c r="B33" s="743"/>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231"/>
    </row>
    <row r="34" spans="1:33" x14ac:dyDescent="0.3">
      <c r="A34" s="230"/>
      <c r="B34" s="743"/>
      <c r="C34" s="743"/>
      <c r="D34" s="743"/>
      <c r="E34" s="743"/>
      <c r="F34" s="743"/>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231"/>
    </row>
    <row r="35" spans="1:33" x14ac:dyDescent="0.3">
      <c r="A35" s="230"/>
      <c r="B35" s="743"/>
      <c r="C35" s="743"/>
      <c r="D35" s="743"/>
      <c r="E35" s="743"/>
      <c r="F35" s="743"/>
      <c r="G35" s="743"/>
      <c r="H35" s="743"/>
      <c r="I35" s="743"/>
      <c r="J35" s="743"/>
      <c r="K35" s="743"/>
      <c r="L35" s="743"/>
      <c r="M35" s="743"/>
      <c r="N35" s="743"/>
      <c r="O35" s="743"/>
      <c r="P35" s="743"/>
      <c r="Q35" s="743"/>
      <c r="R35" s="743"/>
      <c r="S35" s="743"/>
      <c r="T35" s="743"/>
      <c r="U35" s="743"/>
      <c r="V35" s="743"/>
      <c r="W35" s="743"/>
      <c r="X35" s="743"/>
      <c r="Y35" s="743"/>
      <c r="Z35" s="743"/>
      <c r="AA35" s="743"/>
      <c r="AB35" s="743"/>
      <c r="AC35" s="743"/>
      <c r="AD35" s="743"/>
      <c r="AE35" s="743"/>
      <c r="AF35" s="743"/>
      <c r="AG35" s="231"/>
    </row>
    <row r="36" spans="1:33" x14ac:dyDescent="0.3">
      <c r="A36" s="230"/>
      <c r="B36" s="743"/>
      <c r="C36" s="743"/>
      <c r="D36" s="743"/>
      <c r="E36" s="743"/>
      <c r="F36" s="743"/>
      <c r="G36" s="743"/>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3"/>
      <c r="AF36" s="743"/>
      <c r="AG36" s="231"/>
    </row>
    <row r="37" spans="1:33" x14ac:dyDescent="0.3">
      <c r="A37" s="230"/>
      <c r="B37" s="743"/>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231"/>
    </row>
    <row r="38" spans="1:33" x14ac:dyDescent="0.3">
      <c r="A38" s="230"/>
      <c r="B38" s="743"/>
      <c r="C38" s="743"/>
      <c r="D38" s="743"/>
      <c r="E38" s="743"/>
      <c r="F38" s="743"/>
      <c r="G38" s="743"/>
      <c r="H38" s="743"/>
      <c r="I38" s="743"/>
      <c r="J38" s="743"/>
      <c r="K38" s="743"/>
      <c r="L38" s="743"/>
      <c r="M38" s="743"/>
      <c r="N38" s="743"/>
      <c r="O38" s="743"/>
      <c r="P38" s="743"/>
      <c r="Q38" s="743"/>
      <c r="R38" s="743"/>
      <c r="S38" s="743"/>
      <c r="T38" s="743"/>
      <c r="U38" s="743"/>
      <c r="V38" s="743"/>
      <c r="W38" s="743"/>
      <c r="X38" s="743"/>
      <c r="Y38" s="743"/>
      <c r="Z38" s="743"/>
      <c r="AA38" s="743"/>
      <c r="AB38" s="743"/>
      <c r="AC38" s="743"/>
      <c r="AD38" s="743"/>
      <c r="AE38" s="743"/>
      <c r="AF38" s="743"/>
      <c r="AG38" s="231"/>
    </row>
    <row r="39" spans="1:33" x14ac:dyDescent="0.3">
      <c r="A39" s="230"/>
      <c r="B39" s="743"/>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231"/>
    </row>
    <row r="40" spans="1:33" x14ac:dyDescent="0.3">
      <c r="A40" s="230"/>
      <c r="B40" s="743"/>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231"/>
    </row>
    <row r="41" spans="1:33" x14ac:dyDescent="0.3">
      <c r="A41" s="230"/>
      <c r="B41" s="743"/>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231"/>
    </row>
    <row r="42" spans="1:33" x14ac:dyDescent="0.3">
      <c r="A42" s="230"/>
      <c r="B42" s="743"/>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231"/>
    </row>
    <row r="43" spans="1:33" x14ac:dyDescent="0.3">
      <c r="A43" s="230"/>
      <c r="B43" s="743"/>
      <c r="C43" s="743"/>
      <c r="D43" s="743"/>
      <c r="E43" s="743"/>
      <c r="F43" s="743"/>
      <c r="G43" s="743"/>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231"/>
    </row>
    <row r="44" spans="1:33" x14ac:dyDescent="0.3">
      <c r="A44" s="230"/>
      <c r="B44" s="743"/>
      <c r="C44" s="743"/>
      <c r="D44" s="743"/>
      <c r="E44" s="743"/>
      <c r="F44" s="743"/>
      <c r="G44" s="743"/>
      <c r="H44" s="743"/>
      <c r="I44" s="743"/>
      <c r="J44" s="743"/>
      <c r="K44" s="743"/>
      <c r="L44" s="743"/>
      <c r="M44" s="743"/>
      <c r="N44" s="743"/>
      <c r="O44" s="743"/>
      <c r="P44" s="743"/>
      <c r="Q44" s="743"/>
      <c r="R44" s="743"/>
      <c r="S44" s="743"/>
      <c r="T44" s="743"/>
      <c r="U44" s="743"/>
      <c r="V44" s="743"/>
      <c r="W44" s="743"/>
      <c r="X44" s="743"/>
      <c r="Y44" s="743"/>
      <c r="Z44" s="743"/>
      <c r="AA44" s="743"/>
      <c r="AB44" s="743"/>
      <c r="AC44" s="743"/>
      <c r="AD44" s="743"/>
      <c r="AE44" s="743"/>
      <c r="AF44" s="743"/>
      <c r="AG44" s="231"/>
    </row>
    <row r="45" spans="1:33" x14ac:dyDescent="0.3">
      <c r="A45" s="230"/>
      <c r="B45" s="743"/>
      <c r="C45" s="743"/>
      <c r="D45" s="743"/>
      <c r="E45" s="743"/>
      <c r="F45" s="743"/>
      <c r="G45" s="743"/>
      <c r="H45" s="743"/>
      <c r="I45" s="743"/>
      <c r="J45" s="743"/>
      <c r="K45" s="743"/>
      <c r="L45" s="743"/>
      <c r="M45" s="743"/>
      <c r="N45" s="743"/>
      <c r="O45" s="743"/>
      <c r="P45" s="743"/>
      <c r="Q45" s="743"/>
      <c r="R45" s="743"/>
      <c r="S45" s="743"/>
      <c r="T45" s="743"/>
      <c r="U45" s="743"/>
      <c r="V45" s="743"/>
      <c r="W45" s="743"/>
      <c r="X45" s="743"/>
      <c r="Y45" s="743"/>
      <c r="Z45" s="743"/>
      <c r="AA45" s="743"/>
      <c r="AB45" s="743"/>
      <c r="AC45" s="743"/>
      <c r="AD45" s="743"/>
      <c r="AE45" s="743"/>
      <c r="AF45" s="743"/>
      <c r="AG45" s="231"/>
    </row>
    <row r="46" spans="1:33" x14ac:dyDescent="0.3">
      <c r="A46" s="230"/>
      <c r="B46" s="743"/>
      <c r="C46" s="743"/>
      <c r="D46" s="743"/>
      <c r="E46" s="743"/>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231"/>
    </row>
    <row r="47" spans="1:33" x14ac:dyDescent="0.3">
      <c r="A47" s="230"/>
      <c r="B47" s="743"/>
      <c r="C47" s="743"/>
      <c r="D47" s="743"/>
      <c r="E47" s="743"/>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231"/>
    </row>
    <row r="48" spans="1:33" x14ac:dyDescent="0.3">
      <c r="A48" s="230"/>
      <c r="B48" s="743"/>
      <c r="C48" s="743"/>
      <c r="D48" s="743"/>
      <c r="E48" s="743"/>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231"/>
    </row>
    <row r="49" spans="1:33" x14ac:dyDescent="0.3">
      <c r="A49" s="230"/>
      <c r="B49" s="743"/>
      <c r="C49" s="743"/>
      <c r="D49" s="743"/>
      <c r="E49" s="743"/>
      <c r="F49" s="743"/>
      <c r="G49" s="743"/>
      <c r="H49" s="743"/>
      <c r="I49" s="743"/>
      <c r="J49" s="743"/>
      <c r="K49" s="743"/>
      <c r="L49" s="743"/>
      <c r="M49" s="743"/>
      <c r="N49" s="743"/>
      <c r="O49" s="743"/>
      <c r="P49" s="743"/>
      <c r="Q49" s="743"/>
      <c r="R49" s="743"/>
      <c r="S49" s="743"/>
      <c r="T49" s="743"/>
      <c r="U49" s="743"/>
      <c r="V49" s="743"/>
      <c r="W49" s="743"/>
      <c r="X49" s="743"/>
      <c r="Y49" s="743"/>
      <c r="Z49" s="743"/>
      <c r="AA49" s="743"/>
      <c r="AB49" s="743"/>
      <c r="AC49" s="743"/>
      <c r="AD49" s="743"/>
      <c r="AE49" s="743"/>
      <c r="AF49" s="743"/>
      <c r="AG49" s="231"/>
    </row>
    <row r="50" spans="1:33" x14ac:dyDescent="0.3">
      <c r="A50" s="230"/>
      <c r="B50" s="743"/>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231"/>
    </row>
    <row r="51" spans="1:33" x14ac:dyDescent="0.3">
      <c r="A51" s="230"/>
      <c r="B51" s="743"/>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231"/>
    </row>
    <row r="52" spans="1:33" x14ac:dyDescent="0.3">
      <c r="A52" s="230"/>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231"/>
    </row>
    <row r="53" spans="1:33" x14ac:dyDescent="0.3">
      <c r="A53" s="230"/>
      <c r="B53" s="743"/>
      <c r="C53" s="743"/>
      <c r="D53" s="743"/>
      <c r="E53" s="743"/>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231"/>
    </row>
    <row r="54" spans="1:33" ht="3.75" customHeight="1" x14ac:dyDescent="0.3">
      <c r="A54" s="230"/>
      <c r="B54" s="871"/>
      <c r="C54" s="871"/>
      <c r="D54" s="871"/>
      <c r="E54" s="871"/>
      <c r="F54" s="871"/>
      <c r="G54" s="871"/>
      <c r="H54" s="871"/>
      <c r="I54" s="871"/>
      <c r="J54" s="871"/>
      <c r="K54" s="871"/>
      <c r="L54" s="871"/>
      <c r="M54" s="871"/>
      <c r="N54" s="871"/>
      <c r="O54" s="871"/>
      <c r="P54" s="871"/>
      <c r="Q54" s="871"/>
      <c r="R54" s="871"/>
      <c r="S54" s="871"/>
      <c r="T54" s="871"/>
      <c r="U54" s="871"/>
      <c r="V54" s="871"/>
      <c r="W54" s="871"/>
      <c r="X54" s="871"/>
      <c r="Y54" s="871"/>
      <c r="Z54" s="871"/>
      <c r="AA54" s="871"/>
      <c r="AB54" s="871"/>
      <c r="AC54" s="871"/>
      <c r="AD54" s="871"/>
      <c r="AE54" s="871"/>
      <c r="AF54" s="871"/>
      <c r="AG54" s="231"/>
    </row>
    <row r="55" spans="1:33" x14ac:dyDescent="0.3">
      <c r="A55" s="230"/>
      <c r="B55" s="872" t="s">
        <v>925</v>
      </c>
      <c r="C55" s="872"/>
      <c r="D55" s="872"/>
      <c r="E55" s="872"/>
      <c r="F55" s="872"/>
      <c r="G55" s="872"/>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231"/>
    </row>
    <row r="56" spans="1:33" x14ac:dyDescent="0.3">
      <c r="A56" s="230"/>
      <c r="B56" s="872"/>
      <c r="C56" s="872"/>
      <c r="D56" s="872"/>
      <c r="E56" s="872"/>
      <c r="F56" s="87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231"/>
    </row>
    <row r="57" spans="1:33" ht="17.25" thickBot="1" x14ac:dyDescent="0.35">
      <c r="A57" s="232"/>
      <c r="B57" s="873" t="s">
        <v>961</v>
      </c>
      <c r="C57" s="873"/>
      <c r="D57" s="873"/>
      <c r="E57" s="873"/>
      <c r="F57" s="873"/>
      <c r="G57" s="873"/>
      <c r="H57" s="873"/>
      <c r="I57" s="873"/>
      <c r="J57" s="873"/>
      <c r="K57" s="873"/>
      <c r="L57" s="873"/>
      <c r="M57" s="873"/>
      <c r="N57" s="873"/>
      <c r="O57" s="873"/>
      <c r="P57" s="873"/>
      <c r="Q57" s="873"/>
      <c r="R57" s="873"/>
      <c r="S57" s="873"/>
      <c r="T57" s="873"/>
      <c r="U57" s="873"/>
      <c r="V57" s="873"/>
      <c r="W57" s="873"/>
      <c r="X57" s="873"/>
      <c r="Y57" s="873"/>
      <c r="Z57" s="873"/>
      <c r="AA57" s="873"/>
      <c r="AB57" s="873"/>
      <c r="AC57" s="873"/>
      <c r="AD57" s="873"/>
      <c r="AE57" s="873"/>
      <c r="AF57" s="873"/>
      <c r="AG57" s="233"/>
    </row>
    <row r="58" spans="1:33" x14ac:dyDescent="0.3">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76" t="s">
        <v>194</v>
      </c>
      <c r="AD58" s="76">
        <v>1</v>
      </c>
      <c r="AE58" s="76" t="s">
        <v>927</v>
      </c>
      <c r="AF58" s="76">
        <v>1</v>
      </c>
    </row>
  </sheetData>
  <mergeCells count="70">
    <mergeCell ref="B2:AF4"/>
    <mergeCell ref="S8:Y8"/>
    <mergeCell ref="E9:K9"/>
    <mergeCell ref="L9:R9"/>
    <mergeCell ref="B57:AF57"/>
    <mergeCell ref="B5:D6"/>
    <mergeCell ref="E5:AF6"/>
    <mergeCell ref="E7:K7"/>
    <mergeCell ref="L7:R7"/>
    <mergeCell ref="S7:Y7"/>
    <mergeCell ref="E8:K8"/>
    <mergeCell ref="L8:R8"/>
    <mergeCell ref="B7:D10"/>
    <mergeCell ref="Z7:AA8"/>
    <mergeCell ref="AB7:AF8"/>
    <mergeCell ref="Z9:AA10"/>
    <mergeCell ref="AB9:AD10"/>
    <mergeCell ref="AE9:AF10"/>
    <mergeCell ref="S9:Y9"/>
    <mergeCell ref="E10:K10"/>
    <mergeCell ref="L10:R10"/>
    <mergeCell ref="S10:Y10"/>
    <mergeCell ref="B11:AF11"/>
    <mergeCell ref="B12:E13"/>
    <mergeCell ref="F12:J13"/>
    <mergeCell ref="K12:W13"/>
    <mergeCell ref="X12:AC13"/>
    <mergeCell ref="AD12:AF13"/>
    <mergeCell ref="B14:E18"/>
    <mergeCell ref="F14:J18"/>
    <mergeCell ref="K14:W18"/>
    <mergeCell ref="X14:AC18"/>
    <mergeCell ref="AD14:AF18"/>
    <mergeCell ref="B24:E28"/>
    <mergeCell ref="F24:J28"/>
    <mergeCell ref="K24:W28"/>
    <mergeCell ref="X24:AC28"/>
    <mergeCell ref="AD24:AF28"/>
    <mergeCell ref="B19:E23"/>
    <mergeCell ref="F19:J23"/>
    <mergeCell ref="K19:W23"/>
    <mergeCell ref="X19:AC23"/>
    <mergeCell ref="AD19:AF23"/>
    <mergeCell ref="AD29:AF33"/>
    <mergeCell ref="B34:E38"/>
    <mergeCell ref="F34:J38"/>
    <mergeCell ref="K34:W38"/>
    <mergeCell ref="X34:AC38"/>
    <mergeCell ref="AD34:AF38"/>
    <mergeCell ref="X49:AC53"/>
    <mergeCell ref="B29:E33"/>
    <mergeCell ref="F29:J33"/>
    <mergeCell ref="K29:W33"/>
    <mergeCell ref="X29:AC33"/>
    <mergeCell ref="AD49:AF53"/>
    <mergeCell ref="B55:AF56"/>
    <mergeCell ref="B54:AF54"/>
    <mergeCell ref="B39:E43"/>
    <mergeCell ref="F39:J43"/>
    <mergeCell ref="K39:W43"/>
    <mergeCell ref="X39:AC43"/>
    <mergeCell ref="AD39:AF43"/>
    <mergeCell ref="B44:E48"/>
    <mergeCell ref="F44:J48"/>
    <mergeCell ref="K44:W48"/>
    <mergeCell ref="X44:AC48"/>
    <mergeCell ref="AD44:AF48"/>
    <mergeCell ref="B49:E53"/>
    <mergeCell ref="F49:J53"/>
    <mergeCell ref="K49:W53"/>
  </mergeCells>
  <phoneticPr fontId="10" type="noConversion"/>
  <dataValidations count="1">
    <dataValidation type="list" allowBlank="1" showInputMessage="1" showErrorMessage="1" sqref="E10:R10 E7:Y9" xr:uid="{29EC07E8-3097-4C9A-939F-1B4A53B511E5}">
      <formula1>"ISO9001:2015,ISO14001:2015,ISO45001:2018,ISO10002:2018,ISO27001:2022,ISO27701:2019,ISO50001:2018,ISO37001:2016,ISO37301:2021,ISO22301:2019,ISO30301:2019,ISO41001:2018,ISO44001:2017,공정채용 우수기관인증,인권 경영시스템인증"</formula1>
    </dataValidation>
  </dataValidations>
  <pageMargins left="0.7" right="0.7" top="0.75" bottom="0.75" header="0.3" footer="0.3"/>
  <pageSetup paperSize="9" scale="7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D1736-7C59-4615-AA79-1A881347A40C}">
  <sheetPr>
    <tabColor theme="9" tint="0.79998168889431442"/>
  </sheetPr>
  <dimension ref="A1:AG481"/>
  <sheetViews>
    <sheetView view="pageBreakPreview" zoomScale="70" zoomScaleNormal="100" zoomScaleSheetLayoutView="70" workbookViewId="0">
      <selection activeCell="B12" sqref="B12:D14"/>
    </sheetView>
  </sheetViews>
  <sheetFormatPr defaultRowHeight="16.5" x14ac:dyDescent="0.3"/>
  <cols>
    <col min="1" max="1" width="1.625" customWidth="1"/>
    <col min="2" max="32" width="3.25" customWidth="1"/>
    <col min="33" max="33" width="1.625" customWidth="1"/>
  </cols>
  <sheetData>
    <row r="1" spans="1:33" ht="9.9499999999999993" customHeight="1" x14ac:dyDescent="0.3">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row>
    <row r="2" spans="1:33" ht="16.5" customHeight="1" x14ac:dyDescent="0.3">
      <c r="A2" s="230"/>
      <c r="B2" s="968" t="s">
        <v>969</v>
      </c>
      <c r="C2" s="969"/>
      <c r="D2" s="969"/>
      <c r="E2" s="969"/>
      <c r="F2" s="969"/>
      <c r="G2" s="969"/>
      <c r="H2" s="969"/>
      <c r="I2" s="969"/>
      <c r="J2" s="969"/>
      <c r="K2" s="969"/>
      <c r="L2" s="969"/>
      <c r="M2" s="969"/>
      <c r="N2" s="969"/>
      <c r="O2" s="969"/>
      <c r="P2" s="969"/>
      <c r="Q2" s="969"/>
      <c r="R2" s="969"/>
      <c r="S2" s="969"/>
      <c r="T2" s="969"/>
      <c r="U2" s="974" t="s">
        <v>970</v>
      </c>
      <c r="V2" s="974"/>
      <c r="W2" s="974"/>
      <c r="X2" s="974"/>
      <c r="Y2" s="974"/>
      <c r="Z2" s="974"/>
      <c r="AA2" s="974"/>
      <c r="AB2" s="974"/>
      <c r="AC2" s="977"/>
      <c r="AD2" s="977"/>
      <c r="AE2" s="977"/>
      <c r="AF2" s="978"/>
      <c r="AG2" s="231"/>
    </row>
    <row r="3" spans="1:33" x14ac:dyDescent="0.3">
      <c r="A3" s="230"/>
      <c r="B3" s="970"/>
      <c r="C3" s="971"/>
      <c r="D3" s="971"/>
      <c r="E3" s="971"/>
      <c r="F3" s="971"/>
      <c r="G3" s="971"/>
      <c r="H3" s="971"/>
      <c r="I3" s="971"/>
      <c r="J3" s="971"/>
      <c r="K3" s="971"/>
      <c r="L3" s="971"/>
      <c r="M3" s="971"/>
      <c r="N3" s="971"/>
      <c r="O3" s="971"/>
      <c r="P3" s="971"/>
      <c r="Q3" s="971"/>
      <c r="R3" s="971"/>
      <c r="S3" s="971"/>
      <c r="T3" s="971"/>
      <c r="U3" s="975"/>
      <c r="V3" s="975"/>
      <c r="W3" s="975"/>
      <c r="X3" s="975"/>
      <c r="Y3" s="975"/>
      <c r="Z3" s="975"/>
      <c r="AA3" s="975"/>
      <c r="AB3" s="975"/>
      <c r="AC3" s="979"/>
      <c r="AD3" s="979"/>
      <c r="AE3" s="979"/>
      <c r="AF3" s="980"/>
      <c r="AG3" s="231"/>
    </row>
    <row r="4" spans="1:33" x14ac:dyDescent="0.3">
      <c r="A4" s="230"/>
      <c r="B4" s="972"/>
      <c r="C4" s="973"/>
      <c r="D4" s="973"/>
      <c r="E4" s="973"/>
      <c r="F4" s="973"/>
      <c r="G4" s="973"/>
      <c r="H4" s="973"/>
      <c r="I4" s="973"/>
      <c r="J4" s="973"/>
      <c r="K4" s="973"/>
      <c r="L4" s="973"/>
      <c r="M4" s="973"/>
      <c r="N4" s="973"/>
      <c r="O4" s="973"/>
      <c r="P4" s="973"/>
      <c r="Q4" s="973"/>
      <c r="R4" s="973"/>
      <c r="S4" s="973"/>
      <c r="T4" s="973"/>
      <c r="U4" s="976"/>
      <c r="V4" s="976"/>
      <c r="W4" s="976"/>
      <c r="X4" s="976"/>
      <c r="Y4" s="976"/>
      <c r="Z4" s="976"/>
      <c r="AA4" s="976"/>
      <c r="AB4" s="976"/>
      <c r="AC4" s="981"/>
      <c r="AD4" s="981"/>
      <c r="AE4" s="981"/>
      <c r="AF4" s="982"/>
      <c r="AG4" s="231"/>
    </row>
    <row r="5" spans="1:33" ht="4.5" customHeight="1" x14ac:dyDescent="0.3">
      <c r="A5" s="230"/>
      <c r="B5" s="758"/>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231"/>
    </row>
    <row r="6" spans="1:33" x14ac:dyDescent="0.3">
      <c r="A6" s="230"/>
      <c r="B6" s="748" t="s">
        <v>10</v>
      </c>
      <c r="C6" s="748"/>
      <c r="D6" s="748"/>
      <c r="E6" s="748"/>
      <c r="F6" s="748"/>
      <c r="G6" s="847">
        <f>'S1 심사보고서'!E7</f>
        <v>0</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231"/>
    </row>
    <row r="7" spans="1:33" x14ac:dyDescent="0.3">
      <c r="A7" s="230"/>
      <c r="B7" s="748"/>
      <c r="C7" s="748"/>
      <c r="D7" s="748"/>
      <c r="E7" s="748"/>
      <c r="F7" s="748"/>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231"/>
    </row>
    <row r="8" spans="1:33" x14ac:dyDescent="0.3">
      <c r="A8" s="230"/>
      <c r="B8" s="748" t="s">
        <v>844</v>
      </c>
      <c r="C8" s="748"/>
      <c r="D8" s="748"/>
      <c r="E8" s="748"/>
      <c r="F8" s="748"/>
      <c r="G8" s="847">
        <f>'S1 심사보고서'!E9</f>
        <v>0</v>
      </c>
      <c r="H8" s="847"/>
      <c r="I8" s="847"/>
      <c r="J8" s="847"/>
      <c r="K8" s="847"/>
      <c r="L8" s="847"/>
      <c r="M8" s="847"/>
      <c r="N8" s="847"/>
      <c r="O8" s="847"/>
      <c r="P8" s="847"/>
      <c r="Q8" s="847"/>
      <c r="R8" s="847"/>
      <c r="S8" s="847"/>
      <c r="T8" s="847"/>
      <c r="U8" s="847"/>
      <c r="V8" s="847"/>
      <c r="W8" s="847"/>
      <c r="X8" s="847"/>
      <c r="Y8" s="847"/>
      <c r="Z8" s="847"/>
      <c r="AA8" s="847"/>
      <c r="AB8" s="847"/>
      <c r="AC8" s="847"/>
      <c r="AD8" s="847"/>
      <c r="AE8" s="847"/>
      <c r="AF8" s="847"/>
      <c r="AG8" s="231"/>
    </row>
    <row r="9" spans="1:33" x14ac:dyDescent="0.3">
      <c r="A9" s="230"/>
      <c r="B9" s="748"/>
      <c r="C9" s="748"/>
      <c r="D9" s="748"/>
      <c r="E9" s="748"/>
      <c r="F9" s="748"/>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231"/>
    </row>
    <row r="10" spans="1:33" x14ac:dyDescent="0.3">
      <c r="A10" s="230"/>
      <c r="B10" s="748" t="s">
        <v>163</v>
      </c>
      <c r="C10" s="748"/>
      <c r="D10" s="748"/>
      <c r="E10" s="748"/>
      <c r="F10" s="748"/>
      <c r="G10" s="847" t="s">
        <v>897</v>
      </c>
      <c r="H10" s="847"/>
      <c r="I10" s="847"/>
      <c r="J10" s="847"/>
      <c r="K10" s="847"/>
      <c r="L10" s="847"/>
      <c r="M10" s="848" t="s">
        <v>971</v>
      </c>
      <c r="N10" s="748"/>
      <c r="O10" s="748"/>
      <c r="P10" s="847"/>
      <c r="Q10" s="847"/>
      <c r="R10" s="847"/>
      <c r="S10" s="847"/>
      <c r="T10" s="847"/>
      <c r="U10" s="847"/>
      <c r="V10" s="847"/>
      <c r="W10" s="847"/>
      <c r="X10" s="848" t="s">
        <v>902</v>
      </c>
      <c r="Y10" s="748"/>
      <c r="Z10" s="748"/>
      <c r="AA10" s="847"/>
      <c r="AB10" s="847"/>
      <c r="AC10" s="847"/>
      <c r="AD10" s="847"/>
      <c r="AE10" s="847"/>
      <c r="AF10" s="847"/>
      <c r="AG10" s="231"/>
    </row>
    <row r="11" spans="1:33" x14ac:dyDescent="0.3">
      <c r="A11" s="230"/>
      <c r="B11" s="748"/>
      <c r="C11" s="748"/>
      <c r="D11" s="748"/>
      <c r="E11" s="748"/>
      <c r="F11" s="748"/>
      <c r="G11" s="847"/>
      <c r="H11" s="847"/>
      <c r="I11" s="847"/>
      <c r="J11" s="847"/>
      <c r="K11" s="847"/>
      <c r="L11" s="847"/>
      <c r="M11" s="748"/>
      <c r="N11" s="748"/>
      <c r="O11" s="748"/>
      <c r="P11" s="847"/>
      <c r="Q11" s="847"/>
      <c r="R11" s="847"/>
      <c r="S11" s="847"/>
      <c r="T11" s="847"/>
      <c r="U11" s="847"/>
      <c r="V11" s="847"/>
      <c r="W11" s="847"/>
      <c r="X11" s="748"/>
      <c r="Y11" s="748"/>
      <c r="Z11" s="748"/>
      <c r="AA11" s="847"/>
      <c r="AB11" s="847"/>
      <c r="AC11" s="847"/>
      <c r="AD11" s="847"/>
      <c r="AE11" s="847"/>
      <c r="AF11" s="847"/>
      <c r="AG11" s="231"/>
    </row>
    <row r="12" spans="1:33" x14ac:dyDescent="0.3">
      <c r="A12" s="230"/>
      <c r="B12" s="748" t="s">
        <v>972</v>
      </c>
      <c r="C12" s="748"/>
      <c r="D12" s="748"/>
      <c r="E12" s="847" t="s">
        <v>140</v>
      </c>
      <c r="F12" s="847"/>
      <c r="G12" s="847"/>
      <c r="H12" s="847"/>
      <c r="I12" s="847"/>
      <c r="J12" s="847"/>
      <c r="K12" s="847"/>
      <c r="L12" s="847" t="s">
        <v>141</v>
      </c>
      <c r="M12" s="847"/>
      <c r="N12" s="847"/>
      <c r="O12" s="847"/>
      <c r="P12" s="847"/>
      <c r="Q12" s="847"/>
      <c r="R12" s="847"/>
      <c r="S12" s="847" t="s">
        <v>145</v>
      </c>
      <c r="T12" s="847"/>
      <c r="U12" s="847"/>
      <c r="V12" s="847"/>
      <c r="W12" s="847"/>
      <c r="X12" s="847"/>
      <c r="Y12" s="847"/>
      <c r="Z12" s="847"/>
      <c r="AA12" s="847"/>
      <c r="AB12" s="847"/>
      <c r="AC12" s="847"/>
      <c r="AD12" s="847"/>
      <c r="AE12" s="847"/>
      <c r="AF12" s="847"/>
      <c r="AG12" s="231"/>
    </row>
    <row r="13" spans="1:33" x14ac:dyDescent="0.3">
      <c r="A13" s="230"/>
      <c r="B13" s="748"/>
      <c r="C13" s="748"/>
      <c r="D13" s="748"/>
      <c r="E13" s="847"/>
      <c r="F13" s="847"/>
      <c r="G13" s="847"/>
      <c r="H13" s="847"/>
      <c r="I13" s="847"/>
      <c r="J13" s="847"/>
      <c r="K13" s="847"/>
      <c r="L13" s="847"/>
      <c r="M13" s="847"/>
      <c r="N13" s="847"/>
      <c r="O13" s="847"/>
      <c r="P13" s="847"/>
      <c r="Q13" s="847"/>
      <c r="R13" s="847"/>
      <c r="S13" s="847"/>
      <c r="T13" s="847"/>
      <c r="U13" s="847"/>
      <c r="V13" s="847"/>
      <c r="W13" s="847"/>
      <c r="X13" s="847"/>
      <c r="Y13" s="847"/>
      <c r="Z13" s="847"/>
      <c r="AA13" s="847"/>
      <c r="AB13" s="847"/>
      <c r="AC13" s="847"/>
      <c r="AD13" s="847"/>
      <c r="AE13" s="847"/>
      <c r="AF13" s="847"/>
      <c r="AG13" s="231"/>
    </row>
    <row r="14" spans="1:33" x14ac:dyDescent="0.3">
      <c r="A14" s="230"/>
      <c r="B14" s="748"/>
      <c r="C14" s="748"/>
      <c r="D14" s="748"/>
      <c r="E14" s="847"/>
      <c r="F14" s="847"/>
      <c r="G14" s="847"/>
      <c r="H14" s="847"/>
      <c r="I14" s="847"/>
      <c r="J14" s="847"/>
      <c r="K14" s="847"/>
      <c r="L14" s="847"/>
      <c r="M14" s="847"/>
      <c r="N14" s="847"/>
      <c r="O14" s="847"/>
      <c r="P14" s="847"/>
      <c r="Q14" s="847"/>
      <c r="R14" s="847"/>
      <c r="S14" s="847"/>
      <c r="T14" s="847"/>
      <c r="U14" s="847"/>
      <c r="V14" s="847"/>
      <c r="W14" s="847"/>
      <c r="X14" s="847"/>
      <c r="Y14" s="847"/>
      <c r="Z14" s="849" t="s">
        <v>24</v>
      </c>
      <c r="AA14" s="849"/>
      <c r="AB14" s="849"/>
      <c r="AC14" s="849"/>
      <c r="AD14" s="849"/>
      <c r="AE14" s="849"/>
      <c r="AF14" s="849"/>
      <c r="AG14" s="231"/>
    </row>
    <row r="15" spans="1:33" x14ac:dyDescent="0.3">
      <c r="A15" s="230"/>
      <c r="B15" s="748" t="s">
        <v>15</v>
      </c>
      <c r="C15" s="748"/>
      <c r="D15" s="748"/>
      <c r="E15" s="748"/>
      <c r="F15" s="748"/>
      <c r="G15" s="847" t="s">
        <v>973</v>
      </c>
      <c r="H15" s="847"/>
      <c r="I15" s="847"/>
      <c r="J15" s="847"/>
      <c r="K15" s="850" t="s">
        <v>9</v>
      </c>
      <c r="L15" s="847" t="s">
        <v>973</v>
      </c>
      <c r="M15" s="847"/>
      <c r="N15" s="847"/>
      <c r="O15" s="847"/>
      <c r="P15" s="748" t="s">
        <v>165</v>
      </c>
      <c r="Q15" s="748"/>
      <c r="R15" s="748"/>
      <c r="S15" s="847" t="s">
        <v>974</v>
      </c>
      <c r="T15" s="847"/>
      <c r="U15" s="847"/>
      <c r="V15" s="847"/>
      <c r="W15" s="847"/>
      <c r="X15" s="748" t="s">
        <v>164</v>
      </c>
      <c r="Y15" s="748"/>
      <c r="Z15" s="748"/>
      <c r="AA15" s="748"/>
      <c r="AB15" s="847">
        <f>'S1 심사보고서'!X7</f>
        <v>0</v>
      </c>
      <c r="AC15" s="847"/>
      <c r="AD15" s="847"/>
      <c r="AE15" s="847"/>
      <c r="AF15" s="847"/>
      <c r="AG15" s="231"/>
    </row>
    <row r="16" spans="1:33" x14ac:dyDescent="0.3">
      <c r="A16" s="230"/>
      <c r="B16" s="748"/>
      <c r="C16" s="748"/>
      <c r="D16" s="748"/>
      <c r="E16" s="748"/>
      <c r="F16" s="748"/>
      <c r="G16" s="847"/>
      <c r="H16" s="847"/>
      <c r="I16" s="847"/>
      <c r="J16" s="847"/>
      <c r="K16" s="851"/>
      <c r="L16" s="847"/>
      <c r="M16" s="847"/>
      <c r="N16" s="847"/>
      <c r="O16" s="847"/>
      <c r="P16" s="748"/>
      <c r="Q16" s="748"/>
      <c r="R16" s="748"/>
      <c r="S16" s="847"/>
      <c r="T16" s="847"/>
      <c r="U16" s="847"/>
      <c r="V16" s="847"/>
      <c r="W16" s="847"/>
      <c r="X16" s="748"/>
      <c r="Y16" s="748"/>
      <c r="Z16" s="748"/>
      <c r="AA16" s="748"/>
      <c r="AB16" s="847"/>
      <c r="AC16" s="847"/>
      <c r="AD16" s="847"/>
      <c r="AE16" s="847"/>
      <c r="AF16" s="847"/>
      <c r="AG16" s="231"/>
    </row>
    <row r="17" spans="1:33" x14ac:dyDescent="0.3">
      <c r="A17" s="230"/>
      <c r="B17" s="748" t="s">
        <v>975</v>
      </c>
      <c r="C17" s="748"/>
      <c r="D17" s="748"/>
      <c r="E17" s="748"/>
      <c r="F17" s="748"/>
      <c r="G17" s="847">
        <f>'S1 심사보고서'!E13</f>
        <v>0</v>
      </c>
      <c r="H17" s="847"/>
      <c r="I17" s="847"/>
      <c r="J17" s="847"/>
      <c r="K17" s="748" t="s">
        <v>5</v>
      </c>
      <c r="L17" s="748"/>
      <c r="M17" s="748"/>
      <c r="N17" s="748"/>
      <c r="O17" s="847">
        <f>'S1 심사보고서'!E11</f>
        <v>0</v>
      </c>
      <c r="P17" s="847"/>
      <c r="Q17" s="847"/>
      <c r="R17" s="847"/>
      <c r="S17" s="748" t="s">
        <v>162</v>
      </c>
      <c r="T17" s="748"/>
      <c r="U17" s="748"/>
      <c r="V17" s="748"/>
      <c r="W17" s="847">
        <f>'S1 심사보고서'!O11</f>
        <v>0</v>
      </c>
      <c r="X17" s="847"/>
      <c r="Y17" s="847"/>
      <c r="Z17" s="847"/>
      <c r="AA17" s="847"/>
      <c r="AB17" s="847"/>
      <c r="AC17" s="847"/>
      <c r="AD17" s="847"/>
      <c r="AE17" s="847"/>
      <c r="AF17" s="847"/>
      <c r="AG17" s="231"/>
    </row>
    <row r="18" spans="1:33" x14ac:dyDescent="0.3">
      <c r="A18" s="230"/>
      <c r="B18" s="748"/>
      <c r="C18" s="748"/>
      <c r="D18" s="748"/>
      <c r="E18" s="748"/>
      <c r="F18" s="748"/>
      <c r="G18" s="847"/>
      <c r="H18" s="847"/>
      <c r="I18" s="847"/>
      <c r="J18" s="847"/>
      <c r="K18" s="748"/>
      <c r="L18" s="748"/>
      <c r="M18" s="748"/>
      <c r="N18" s="748"/>
      <c r="O18" s="847"/>
      <c r="P18" s="847"/>
      <c r="Q18" s="847"/>
      <c r="R18" s="847"/>
      <c r="S18" s="748" t="s">
        <v>6</v>
      </c>
      <c r="T18" s="748"/>
      <c r="U18" s="748"/>
      <c r="V18" s="748"/>
      <c r="W18" s="847">
        <f>'S1 심사보고서'!X11</f>
        <v>0</v>
      </c>
      <c r="X18" s="847"/>
      <c r="Y18" s="847"/>
      <c r="Z18" s="847"/>
      <c r="AA18" s="847"/>
      <c r="AB18" s="847"/>
      <c r="AC18" s="847"/>
      <c r="AD18" s="847"/>
      <c r="AE18" s="847"/>
      <c r="AF18" s="847"/>
      <c r="AG18" s="231"/>
    </row>
    <row r="19" spans="1:33" x14ac:dyDescent="0.3">
      <c r="A19" s="230"/>
      <c r="B19" s="748" t="s">
        <v>7</v>
      </c>
      <c r="C19" s="748"/>
      <c r="D19" s="748"/>
      <c r="E19" s="748"/>
      <c r="F19" s="748"/>
      <c r="G19" s="847">
        <f>'S1 심사보고서'!H21</f>
        <v>0</v>
      </c>
      <c r="H19" s="847"/>
      <c r="I19" s="847"/>
      <c r="J19" s="847"/>
      <c r="K19" s="847"/>
      <c r="L19" s="847"/>
      <c r="M19" s="847"/>
      <c r="N19" s="847"/>
      <c r="O19" s="847"/>
      <c r="P19" s="847"/>
      <c r="Q19" s="847"/>
      <c r="R19" s="847"/>
      <c r="S19" s="847"/>
      <c r="T19" s="847"/>
      <c r="U19" s="847"/>
      <c r="V19" s="847"/>
      <c r="W19" s="847"/>
      <c r="X19" s="847"/>
      <c r="Y19" s="847"/>
      <c r="Z19" s="847"/>
      <c r="AA19" s="847"/>
      <c r="AB19" s="847"/>
      <c r="AC19" s="847"/>
      <c r="AD19" s="847"/>
      <c r="AE19" s="847"/>
      <c r="AF19" s="847"/>
      <c r="AG19" s="231"/>
    </row>
    <row r="20" spans="1:33" x14ac:dyDescent="0.3">
      <c r="A20" s="230"/>
      <c r="B20" s="748"/>
      <c r="C20" s="748"/>
      <c r="D20" s="748"/>
      <c r="E20" s="748"/>
      <c r="F20" s="748"/>
      <c r="G20" s="847"/>
      <c r="H20" s="847"/>
      <c r="I20" s="847"/>
      <c r="J20" s="847"/>
      <c r="K20" s="847"/>
      <c r="L20" s="847"/>
      <c r="M20" s="847"/>
      <c r="N20" s="847"/>
      <c r="O20" s="847"/>
      <c r="P20" s="847"/>
      <c r="Q20" s="847"/>
      <c r="R20" s="847"/>
      <c r="S20" s="847"/>
      <c r="T20" s="847"/>
      <c r="U20" s="847"/>
      <c r="V20" s="847"/>
      <c r="W20" s="847"/>
      <c r="X20" s="847"/>
      <c r="Y20" s="847"/>
      <c r="Z20" s="847"/>
      <c r="AA20" s="847"/>
      <c r="AB20" s="847"/>
      <c r="AC20" s="847"/>
      <c r="AD20" s="847"/>
      <c r="AE20" s="847"/>
      <c r="AF20" s="847"/>
      <c r="AG20" s="231"/>
    </row>
    <row r="21" spans="1:33" x14ac:dyDescent="0.3">
      <c r="A21" s="230"/>
      <c r="B21" s="852" t="s">
        <v>35</v>
      </c>
      <c r="C21" s="853"/>
      <c r="D21" s="853"/>
      <c r="E21" s="853"/>
      <c r="F21" s="854"/>
      <c r="G21" s="86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62"/>
      <c r="AG21" s="231"/>
    </row>
    <row r="22" spans="1:33" x14ac:dyDescent="0.3">
      <c r="A22" s="230"/>
      <c r="B22" s="855"/>
      <c r="C22" s="856"/>
      <c r="D22" s="856"/>
      <c r="E22" s="856"/>
      <c r="F22" s="857"/>
      <c r="G22" s="863" t="s">
        <v>976</v>
      </c>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864"/>
      <c r="AG22" s="231"/>
    </row>
    <row r="23" spans="1:33" x14ac:dyDescent="0.3">
      <c r="A23" s="230"/>
      <c r="B23" s="855"/>
      <c r="C23" s="856"/>
      <c r="D23" s="856"/>
      <c r="E23" s="856"/>
      <c r="F23" s="857"/>
      <c r="G23" s="863" t="s">
        <v>977</v>
      </c>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864"/>
      <c r="AG23" s="231"/>
    </row>
    <row r="24" spans="1:33" x14ac:dyDescent="0.3">
      <c r="A24" s="230"/>
      <c r="B24" s="855"/>
      <c r="C24" s="856"/>
      <c r="D24" s="856"/>
      <c r="E24" s="856"/>
      <c r="F24" s="857"/>
      <c r="G24" s="863" t="s">
        <v>978</v>
      </c>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864"/>
      <c r="AG24" s="231"/>
    </row>
    <row r="25" spans="1:33" x14ac:dyDescent="0.3">
      <c r="A25" s="230"/>
      <c r="B25" s="855"/>
      <c r="C25" s="856"/>
      <c r="D25" s="856"/>
      <c r="E25" s="856"/>
      <c r="F25" s="857"/>
      <c r="G25" s="863" t="s">
        <v>979</v>
      </c>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864"/>
      <c r="AG25" s="231"/>
    </row>
    <row r="26" spans="1:33" x14ac:dyDescent="0.3">
      <c r="A26" s="230"/>
      <c r="B26" s="855"/>
      <c r="C26" s="856"/>
      <c r="D26" s="856"/>
      <c r="E26" s="856"/>
      <c r="F26" s="857"/>
      <c r="G26" s="863" t="s">
        <v>980</v>
      </c>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864"/>
      <c r="AG26" s="231"/>
    </row>
    <row r="27" spans="1:33" x14ac:dyDescent="0.3">
      <c r="A27" s="230"/>
      <c r="B27" s="855"/>
      <c r="C27" s="856"/>
      <c r="D27" s="856"/>
      <c r="E27" s="856"/>
      <c r="F27" s="857"/>
      <c r="G27" s="863" t="s">
        <v>981</v>
      </c>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864"/>
      <c r="AG27" s="231"/>
    </row>
    <row r="28" spans="1:33" x14ac:dyDescent="0.3">
      <c r="A28" s="230"/>
      <c r="B28" s="855"/>
      <c r="C28" s="856"/>
      <c r="D28" s="856"/>
      <c r="E28" s="856"/>
      <c r="F28" s="857"/>
      <c r="G28" s="863" t="s">
        <v>982</v>
      </c>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864"/>
      <c r="AG28" s="231"/>
    </row>
    <row r="29" spans="1:33" x14ac:dyDescent="0.3">
      <c r="A29" s="230"/>
      <c r="B29" s="855"/>
      <c r="C29" s="856"/>
      <c r="D29" s="856"/>
      <c r="E29" s="856"/>
      <c r="F29" s="857"/>
      <c r="G29" s="863" t="s">
        <v>983</v>
      </c>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864"/>
      <c r="AG29" s="231"/>
    </row>
    <row r="30" spans="1:33" x14ac:dyDescent="0.3">
      <c r="A30" s="230"/>
      <c r="B30" s="855"/>
      <c r="C30" s="856"/>
      <c r="D30" s="856"/>
      <c r="E30" s="856"/>
      <c r="F30" s="857"/>
      <c r="G30" s="863" t="s">
        <v>984</v>
      </c>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864"/>
      <c r="AG30" s="231"/>
    </row>
    <row r="31" spans="1:33" x14ac:dyDescent="0.3">
      <c r="A31" s="230"/>
      <c r="B31" s="855"/>
      <c r="C31" s="856"/>
      <c r="D31" s="856"/>
      <c r="E31" s="856"/>
      <c r="F31" s="857"/>
      <c r="G31" s="863"/>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231"/>
    </row>
    <row r="32" spans="1:33" x14ac:dyDescent="0.3">
      <c r="A32" s="230"/>
      <c r="B32" s="855"/>
      <c r="C32" s="856"/>
      <c r="D32" s="856"/>
      <c r="E32" s="856"/>
      <c r="F32" s="857"/>
      <c r="G32" s="863" t="s">
        <v>985</v>
      </c>
      <c r="H32" s="715"/>
      <c r="I32" s="715"/>
      <c r="J32" s="715"/>
      <c r="K32" s="715"/>
      <c r="L32" s="715"/>
      <c r="M32" s="715"/>
      <c r="N32" s="715"/>
      <c r="O32" s="715"/>
      <c r="P32" s="715"/>
      <c r="Q32" s="715"/>
      <c r="R32" s="715"/>
      <c r="S32" s="715"/>
      <c r="T32" s="715"/>
      <c r="U32" s="715"/>
      <c r="V32" s="715"/>
      <c r="W32" s="715"/>
      <c r="X32" s="715"/>
      <c r="Y32" s="715"/>
      <c r="Z32" s="715"/>
      <c r="AA32" s="715"/>
      <c r="AB32" s="715"/>
      <c r="AC32" s="715"/>
      <c r="AD32" s="715"/>
      <c r="AE32" s="715"/>
      <c r="AF32" s="864"/>
      <c r="AG32" s="231"/>
    </row>
    <row r="33" spans="1:33" x14ac:dyDescent="0.3">
      <c r="A33" s="230"/>
      <c r="B33" s="855"/>
      <c r="C33" s="856"/>
      <c r="D33" s="856"/>
      <c r="E33" s="856"/>
      <c r="F33" s="857"/>
      <c r="G33" s="863" t="s">
        <v>986</v>
      </c>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864"/>
      <c r="AG33" s="231"/>
    </row>
    <row r="34" spans="1:33" x14ac:dyDescent="0.3">
      <c r="A34" s="230"/>
      <c r="B34" s="855"/>
      <c r="C34" s="856"/>
      <c r="D34" s="856"/>
      <c r="E34" s="856"/>
      <c r="F34" s="857"/>
      <c r="G34" s="863" t="s">
        <v>987</v>
      </c>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864"/>
      <c r="AG34" s="231"/>
    </row>
    <row r="35" spans="1:33" x14ac:dyDescent="0.3">
      <c r="A35" s="230"/>
      <c r="B35" s="855"/>
      <c r="C35" s="856"/>
      <c r="D35" s="856"/>
      <c r="E35" s="856"/>
      <c r="F35" s="857"/>
      <c r="G35" s="863" t="s">
        <v>988</v>
      </c>
      <c r="H35" s="715"/>
      <c r="I35" s="715"/>
      <c r="J35" s="715"/>
      <c r="K35" s="715"/>
      <c r="L35" s="715"/>
      <c r="M35" s="715"/>
      <c r="N35" s="715"/>
      <c r="O35" s="715"/>
      <c r="P35" s="715"/>
      <c r="Q35" s="715"/>
      <c r="R35" s="715"/>
      <c r="S35" s="715"/>
      <c r="T35" s="715"/>
      <c r="U35" s="715"/>
      <c r="V35" s="715"/>
      <c r="W35" s="715"/>
      <c r="X35" s="715"/>
      <c r="Y35" s="715"/>
      <c r="Z35" s="715"/>
      <c r="AA35" s="715"/>
      <c r="AB35" s="715"/>
      <c r="AC35" s="715"/>
      <c r="AD35" s="715"/>
      <c r="AE35" s="715"/>
      <c r="AF35" s="864"/>
      <c r="AG35" s="231"/>
    </row>
    <row r="36" spans="1:33" x14ac:dyDescent="0.3">
      <c r="A36" s="230"/>
      <c r="B36" s="855"/>
      <c r="C36" s="856"/>
      <c r="D36" s="856"/>
      <c r="E36" s="856"/>
      <c r="F36" s="857"/>
      <c r="G36" s="863" t="s">
        <v>990</v>
      </c>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864"/>
      <c r="AG36" s="231"/>
    </row>
    <row r="37" spans="1:33" x14ac:dyDescent="0.3">
      <c r="A37" s="230"/>
      <c r="B37" s="855"/>
      <c r="C37" s="856"/>
      <c r="D37" s="856"/>
      <c r="E37" s="856"/>
      <c r="F37" s="857"/>
      <c r="G37" s="967" t="s">
        <v>989</v>
      </c>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70"/>
      <c r="AG37" s="231"/>
    </row>
    <row r="38" spans="1:33" x14ac:dyDescent="0.3">
      <c r="A38" s="230"/>
      <c r="B38" s="858"/>
      <c r="C38" s="859"/>
      <c r="D38" s="859"/>
      <c r="E38" s="859"/>
      <c r="F38" s="860"/>
      <c r="G38" s="865"/>
      <c r="H38" s="866"/>
      <c r="I38" s="866"/>
      <c r="J38" s="866"/>
      <c r="K38" s="866"/>
      <c r="L38" s="866"/>
      <c r="M38" s="866"/>
      <c r="N38" s="866"/>
      <c r="O38" s="866"/>
      <c r="P38" s="866"/>
      <c r="Q38" s="866"/>
      <c r="R38" s="866"/>
      <c r="S38" s="866"/>
      <c r="T38" s="866"/>
      <c r="U38" s="866"/>
      <c r="V38" s="866"/>
      <c r="W38" s="866"/>
      <c r="X38" s="866"/>
      <c r="Y38" s="866"/>
      <c r="Z38" s="866"/>
      <c r="AA38" s="866"/>
      <c r="AB38" s="866"/>
      <c r="AC38" s="866"/>
      <c r="AD38" s="866"/>
      <c r="AE38" s="866"/>
      <c r="AF38" s="867"/>
      <c r="AG38" s="231"/>
    </row>
    <row r="39" spans="1:33" x14ac:dyDescent="0.3">
      <c r="A39" s="230"/>
      <c r="B39" s="748" t="s">
        <v>36</v>
      </c>
      <c r="C39" s="748"/>
      <c r="D39" s="748"/>
      <c r="E39" s="748"/>
      <c r="F39" s="748"/>
      <c r="G39" s="743" t="s">
        <v>37</v>
      </c>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231"/>
    </row>
    <row r="40" spans="1:33" x14ac:dyDescent="0.3">
      <c r="A40" s="230"/>
      <c r="B40" s="868" t="s">
        <v>991</v>
      </c>
      <c r="C40" s="868"/>
      <c r="D40" s="868"/>
      <c r="E40" s="868"/>
      <c r="F40" s="868"/>
      <c r="G40" s="868"/>
      <c r="H40" s="868"/>
      <c r="I40" s="868"/>
      <c r="J40" s="868"/>
      <c r="K40" s="868"/>
      <c r="L40" s="868"/>
      <c r="M40" s="868"/>
      <c r="N40" s="868"/>
      <c r="O40" s="868"/>
      <c r="P40" s="868"/>
      <c r="Q40" s="868"/>
      <c r="R40" s="868"/>
      <c r="S40" s="868"/>
      <c r="T40" s="868"/>
      <c r="U40" s="868"/>
      <c r="V40" s="868"/>
      <c r="W40" s="868"/>
      <c r="X40" s="868"/>
      <c r="Y40" s="868"/>
      <c r="Z40" s="868"/>
      <c r="AA40" s="868"/>
      <c r="AB40" s="868"/>
      <c r="AC40" s="868"/>
      <c r="AD40" s="868"/>
      <c r="AE40" s="868"/>
      <c r="AF40" s="868"/>
      <c r="AG40" s="231"/>
    </row>
    <row r="41" spans="1:33" x14ac:dyDescent="0.3">
      <c r="A41" s="230"/>
      <c r="B41" s="748" t="s">
        <v>40</v>
      </c>
      <c r="C41" s="748"/>
      <c r="D41" s="748"/>
      <c r="E41" s="748"/>
      <c r="F41" s="748"/>
      <c r="G41" s="748" t="s">
        <v>20</v>
      </c>
      <c r="H41" s="748"/>
      <c r="I41" s="748"/>
      <c r="J41" s="748"/>
      <c r="K41" s="748" t="s">
        <v>25</v>
      </c>
      <c r="L41" s="748"/>
      <c r="M41" s="748"/>
      <c r="N41" s="748"/>
      <c r="O41" s="748" t="s">
        <v>26</v>
      </c>
      <c r="P41" s="748"/>
      <c r="Q41" s="748"/>
      <c r="R41" s="748"/>
      <c r="S41" s="748" t="s">
        <v>27</v>
      </c>
      <c r="T41" s="748"/>
      <c r="U41" s="748"/>
      <c r="V41" s="748"/>
      <c r="W41" s="748" t="s">
        <v>28</v>
      </c>
      <c r="X41" s="748"/>
      <c r="Y41" s="748"/>
      <c r="Z41" s="748"/>
      <c r="AA41" s="748" t="s">
        <v>41</v>
      </c>
      <c r="AB41" s="748"/>
      <c r="AC41" s="748"/>
      <c r="AD41" s="748"/>
      <c r="AE41" s="748"/>
      <c r="AF41" s="748"/>
      <c r="AG41" s="231"/>
    </row>
    <row r="42" spans="1:33" x14ac:dyDescent="0.3">
      <c r="A42" s="230"/>
      <c r="B42" s="748"/>
      <c r="C42" s="748"/>
      <c r="D42" s="748"/>
      <c r="E42" s="748"/>
      <c r="F42" s="748"/>
      <c r="G42" s="847"/>
      <c r="H42" s="847"/>
      <c r="I42" s="847"/>
      <c r="J42" s="847"/>
      <c r="K42" s="847"/>
      <c r="L42" s="847"/>
      <c r="M42" s="847"/>
      <c r="N42" s="847"/>
      <c r="O42" s="847"/>
      <c r="P42" s="847"/>
      <c r="Q42" s="847"/>
      <c r="R42" s="847"/>
      <c r="S42" s="847"/>
      <c r="T42" s="847"/>
      <c r="U42" s="847"/>
      <c r="V42" s="847"/>
      <c r="W42" s="847"/>
      <c r="X42" s="847"/>
      <c r="Y42" s="847"/>
      <c r="Z42" s="847"/>
      <c r="AA42" s="743"/>
      <c r="AB42" s="743"/>
      <c r="AC42" s="743"/>
      <c r="AD42" s="743"/>
      <c r="AE42" s="743"/>
      <c r="AF42" s="743"/>
      <c r="AG42" s="231"/>
    </row>
    <row r="43" spans="1:33" x14ac:dyDescent="0.3">
      <c r="A43" s="230"/>
      <c r="B43" s="748"/>
      <c r="C43" s="748"/>
      <c r="D43" s="748"/>
      <c r="E43" s="748"/>
      <c r="F43" s="748"/>
      <c r="G43" s="847"/>
      <c r="H43" s="847"/>
      <c r="I43" s="847"/>
      <c r="J43" s="847"/>
      <c r="K43" s="847"/>
      <c r="L43" s="847"/>
      <c r="M43" s="847"/>
      <c r="N43" s="847"/>
      <c r="O43" s="847"/>
      <c r="P43" s="847"/>
      <c r="Q43" s="847"/>
      <c r="R43" s="847"/>
      <c r="S43" s="847"/>
      <c r="T43" s="847"/>
      <c r="U43" s="847"/>
      <c r="V43" s="847"/>
      <c r="W43" s="847"/>
      <c r="X43" s="847"/>
      <c r="Y43" s="847"/>
      <c r="Z43" s="847"/>
      <c r="AA43" s="743"/>
      <c r="AB43" s="743"/>
      <c r="AC43" s="743"/>
      <c r="AD43" s="743"/>
      <c r="AE43" s="743"/>
      <c r="AF43" s="743"/>
      <c r="AG43" s="231"/>
    </row>
    <row r="44" spans="1:33" x14ac:dyDescent="0.3">
      <c r="A44" s="230"/>
      <c r="B44" s="748" t="s">
        <v>992</v>
      </c>
      <c r="C44" s="748"/>
      <c r="D44" s="748"/>
      <c r="E44" s="748"/>
      <c r="F44" s="748"/>
      <c r="G44" s="847"/>
      <c r="H44" s="847"/>
      <c r="I44" s="847"/>
      <c r="J44" s="847"/>
      <c r="K44" s="847"/>
      <c r="L44" s="847"/>
      <c r="M44" s="847"/>
      <c r="N44" s="847"/>
      <c r="O44" s="847"/>
      <c r="P44" s="847"/>
      <c r="Q44" s="847"/>
      <c r="R44" s="847"/>
      <c r="S44" s="847"/>
      <c r="T44" s="847"/>
      <c r="U44" s="847"/>
      <c r="V44" s="847"/>
      <c r="W44" s="847"/>
      <c r="X44" s="847"/>
      <c r="Y44" s="847"/>
      <c r="Z44" s="847"/>
      <c r="AA44" s="743"/>
      <c r="AB44" s="743"/>
      <c r="AC44" s="743"/>
      <c r="AD44" s="743"/>
      <c r="AE44" s="743"/>
      <c r="AF44" s="743"/>
      <c r="AG44" s="231"/>
    </row>
    <row r="45" spans="1:33" x14ac:dyDescent="0.3">
      <c r="A45" s="230"/>
      <c r="B45" s="848" t="s">
        <v>993</v>
      </c>
      <c r="C45" s="748"/>
      <c r="D45" s="748"/>
      <c r="E45" s="748"/>
      <c r="F45" s="748"/>
      <c r="G45" s="748" t="s">
        <v>42</v>
      </c>
      <c r="H45" s="748"/>
      <c r="I45" s="748"/>
      <c r="J45" s="748"/>
      <c r="K45" s="748" t="s">
        <v>43</v>
      </c>
      <c r="L45" s="748"/>
      <c r="M45" s="748"/>
      <c r="N45" s="748"/>
      <c r="O45" s="748" t="s">
        <v>44</v>
      </c>
      <c r="P45" s="748"/>
      <c r="Q45" s="748"/>
      <c r="R45" s="748"/>
      <c r="S45" s="748" t="s">
        <v>45</v>
      </c>
      <c r="T45" s="748"/>
      <c r="U45" s="748"/>
      <c r="V45" s="748"/>
      <c r="W45" s="748" t="s">
        <v>46</v>
      </c>
      <c r="X45" s="748"/>
      <c r="Y45" s="748"/>
      <c r="Z45" s="748"/>
      <c r="AA45" s="748" t="s">
        <v>41</v>
      </c>
      <c r="AB45" s="748"/>
      <c r="AC45" s="748"/>
      <c r="AD45" s="748"/>
      <c r="AE45" s="748"/>
      <c r="AF45" s="748"/>
      <c r="AG45" s="231"/>
    </row>
    <row r="46" spans="1:33" x14ac:dyDescent="0.3">
      <c r="A46" s="230"/>
      <c r="B46" s="748"/>
      <c r="C46" s="748"/>
      <c r="D46" s="748"/>
      <c r="E46" s="748"/>
      <c r="F46" s="748"/>
      <c r="G46" s="847"/>
      <c r="H46" s="847"/>
      <c r="I46" s="847"/>
      <c r="J46" s="847"/>
      <c r="K46" s="847"/>
      <c r="L46" s="847"/>
      <c r="M46" s="847"/>
      <c r="N46" s="847"/>
      <c r="O46" s="847"/>
      <c r="P46" s="847"/>
      <c r="Q46" s="847"/>
      <c r="R46" s="847"/>
      <c r="S46" s="847"/>
      <c r="T46" s="847"/>
      <c r="U46" s="847"/>
      <c r="V46" s="847"/>
      <c r="W46" s="847"/>
      <c r="X46" s="847"/>
      <c r="Y46" s="847"/>
      <c r="Z46" s="847"/>
      <c r="AA46" s="743"/>
      <c r="AB46" s="743"/>
      <c r="AC46" s="743"/>
      <c r="AD46" s="743"/>
      <c r="AE46" s="743"/>
      <c r="AF46" s="743"/>
      <c r="AG46" s="231"/>
    </row>
    <row r="47" spans="1:33" x14ac:dyDescent="0.3">
      <c r="A47" s="230"/>
      <c r="B47" s="848" t="s">
        <v>994</v>
      </c>
      <c r="C47" s="748"/>
      <c r="D47" s="748"/>
      <c r="E47" s="748"/>
      <c r="F47" s="748"/>
      <c r="G47" s="748" t="s">
        <v>47</v>
      </c>
      <c r="H47" s="748"/>
      <c r="I47" s="748"/>
      <c r="J47" s="748"/>
      <c r="K47" s="748" t="s">
        <v>48</v>
      </c>
      <c r="L47" s="748"/>
      <c r="M47" s="748"/>
      <c r="N47" s="748"/>
      <c r="O47" s="748" t="s">
        <v>49</v>
      </c>
      <c r="P47" s="748"/>
      <c r="Q47" s="748"/>
      <c r="R47" s="748"/>
      <c r="S47" s="748" t="s">
        <v>50</v>
      </c>
      <c r="T47" s="748"/>
      <c r="U47" s="748"/>
      <c r="V47" s="748"/>
      <c r="W47" s="748" t="s">
        <v>51</v>
      </c>
      <c r="X47" s="748"/>
      <c r="Y47" s="748"/>
      <c r="Z47" s="748"/>
      <c r="AA47" s="748" t="s">
        <v>41</v>
      </c>
      <c r="AB47" s="748"/>
      <c r="AC47" s="748"/>
      <c r="AD47" s="748"/>
      <c r="AE47" s="748"/>
      <c r="AF47" s="748"/>
      <c r="AG47" s="231"/>
    </row>
    <row r="48" spans="1:33" x14ac:dyDescent="0.3">
      <c r="A48" s="230"/>
      <c r="B48" s="748"/>
      <c r="C48" s="748"/>
      <c r="D48" s="748"/>
      <c r="E48" s="748"/>
      <c r="F48" s="748"/>
      <c r="G48" s="847"/>
      <c r="H48" s="847"/>
      <c r="I48" s="847"/>
      <c r="J48" s="847"/>
      <c r="K48" s="847"/>
      <c r="L48" s="847"/>
      <c r="M48" s="847"/>
      <c r="N48" s="847"/>
      <c r="O48" s="847"/>
      <c r="P48" s="847"/>
      <c r="Q48" s="847"/>
      <c r="R48" s="847"/>
      <c r="S48" s="847"/>
      <c r="T48" s="847"/>
      <c r="U48" s="847"/>
      <c r="V48" s="847"/>
      <c r="W48" s="847"/>
      <c r="X48" s="847"/>
      <c r="Y48" s="847"/>
      <c r="Z48" s="847"/>
      <c r="AA48" s="743"/>
      <c r="AB48" s="743"/>
      <c r="AC48" s="743"/>
      <c r="AD48" s="743"/>
      <c r="AE48" s="743"/>
      <c r="AF48" s="743"/>
      <c r="AG48" s="231"/>
    </row>
    <row r="49" spans="1:33" x14ac:dyDescent="0.3">
      <c r="A49" s="230"/>
      <c r="B49" s="852" t="s">
        <v>267</v>
      </c>
      <c r="C49" s="853"/>
      <c r="D49" s="853"/>
      <c r="E49" s="853"/>
      <c r="F49" s="854"/>
      <c r="G49" s="822"/>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62"/>
      <c r="AG49" s="231"/>
    </row>
    <row r="50" spans="1:33" x14ac:dyDescent="0.3">
      <c r="A50" s="230"/>
      <c r="B50" s="855"/>
      <c r="C50" s="856"/>
      <c r="D50" s="856"/>
      <c r="E50" s="856"/>
      <c r="F50" s="857"/>
      <c r="G50" s="869" t="s">
        <v>995</v>
      </c>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70"/>
      <c r="AG50" s="231"/>
    </row>
    <row r="51" spans="1:33" x14ac:dyDescent="0.3">
      <c r="A51" s="230"/>
      <c r="B51" s="855"/>
      <c r="C51" s="856"/>
      <c r="D51" s="856"/>
      <c r="E51" s="856"/>
      <c r="F51" s="857"/>
      <c r="G51" s="869" t="s">
        <v>996</v>
      </c>
      <c r="H51" s="869"/>
      <c r="I51" s="869"/>
      <c r="J51" s="869"/>
      <c r="K51" s="869"/>
      <c r="L51" s="869"/>
      <c r="M51" s="869"/>
      <c r="N51" s="869"/>
      <c r="O51" s="869"/>
      <c r="P51" s="869"/>
      <c r="Q51" s="869"/>
      <c r="R51" s="869"/>
      <c r="S51" s="869"/>
      <c r="T51" s="869"/>
      <c r="U51" s="869"/>
      <c r="V51" s="869"/>
      <c r="W51" s="869"/>
      <c r="X51" s="869"/>
      <c r="Y51" s="869"/>
      <c r="Z51" s="869"/>
      <c r="AA51" s="869"/>
      <c r="AB51" s="869"/>
      <c r="AC51" s="869"/>
      <c r="AD51" s="869"/>
      <c r="AE51" s="869"/>
      <c r="AF51" s="870"/>
      <c r="AG51" s="231"/>
    </row>
    <row r="52" spans="1:33" x14ac:dyDescent="0.3">
      <c r="A52" s="230"/>
      <c r="B52" s="855"/>
      <c r="C52" s="856"/>
      <c r="D52" s="856"/>
      <c r="E52" s="856"/>
      <c r="F52" s="857"/>
      <c r="G52" s="869" t="s">
        <v>997</v>
      </c>
      <c r="H52" s="869"/>
      <c r="I52" s="869"/>
      <c r="J52" s="869"/>
      <c r="K52" s="869"/>
      <c r="L52" s="869"/>
      <c r="M52" s="869"/>
      <c r="N52" s="869"/>
      <c r="O52" s="869"/>
      <c r="P52" s="869"/>
      <c r="Q52" s="869"/>
      <c r="R52" s="869"/>
      <c r="S52" s="869"/>
      <c r="T52" s="869"/>
      <c r="U52" s="869"/>
      <c r="V52" s="869"/>
      <c r="W52" s="869"/>
      <c r="X52" s="869"/>
      <c r="Y52" s="869"/>
      <c r="Z52" s="869"/>
      <c r="AA52" s="869"/>
      <c r="AB52" s="869"/>
      <c r="AC52" s="869"/>
      <c r="AD52" s="869"/>
      <c r="AE52" s="869"/>
      <c r="AF52" s="870"/>
      <c r="AG52" s="231"/>
    </row>
    <row r="53" spans="1:33" x14ac:dyDescent="0.3">
      <c r="A53" s="230"/>
      <c r="B53" s="855"/>
      <c r="C53" s="856"/>
      <c r="D53" s="856"/>
      <c r="E53" s="856"/>
      <c r="F53" s="857"/>
      <c r="G53" s="869" t="s">
        <v>998</v>
      </c>
      <c r="H53" s="869"/>
      <c r="I53" s="869"/>
      <c r="J53" s="869"/>
      <c r="K53" s="869"/>
      <c r="L53" s="869"/>
      <c r="M53" s="869"/>
      <c r="N53" s="869"/>
      <c r="O53" s="869"/>
      <c r="P53" s="869"/>
      <c r="Q53" s="869"/>
      <c r="R53" s="869"/>
      <c r="S53" s="869"/>
      <c r="T53" s="869"/>
      <c r="U53" s="869"/>
      <c r="V53" s="869"/>
      <c r="W53" s="869"/>
      <c r="X53" s="869"/>
      <c r="Y53" s="869"/>
      <c r="Z53" s="869"/>
      <c r="AA53" s="869"/>
      <c r="AB53" s="869"/>
      <c r="AC53" s="869"/>
      <c r="AD53" s="869"/>
      <c r="AE53" s="869"/>
      <c r="AF53" s="870"/>
      <c r="AG53" s="231"/>
    </row>
    <row r="54" spans="1:33" x14ac:dyDescent="0.3">
      <c r="A54" s="230"/>
      <c r="B54" s="858"/>
      <c r="C54" s="859"/>
      <c r="D54" s="859"/>
      <c r="E54" s="859"/>
      <c r="F54" s="860"/>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7"/>
      <c r="AG54" s="231"/>
    </row>
    <row r="55" spans="1:33" ht="3.75" customHeight="1" x14ac:dyDescent="0.3">
      <c r="A55" s="230"/>
      <c r="B55" s="871"/>
      <c r="C55" s="871"/>
      <c r="D55" s="871"/>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231"/>
    </row>
    <row r="56" spans="1:33" x14ac:dyDescent="0.3">
      <c r="A56" s="230"/>
      <c r="B56" s="872" t="s">
        <v>925</v>
      </c>
      <c r="C56" s="872"/>
      <c r="D56" s="872"/>
      <c r="E56" s="872"/>
      <c r="F56" s="87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231"/>
    </row>
    <row r="57" spans="1:33" x14ac:dyDescent="0.3">
      <c r="A57" s="230"/>
      <c r="B57" s="872"/>
      <c r="C57" s="872"/>
      <c r="D57" s="872"/>
      <c r="E57" s="872"/>
      <c r="F57" s="872"/>
      <c r="G57" s="872"/>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231"/>
    </row>
    <row r="58" spans="1:33" ht="17.25" thickBot="1" x14ac:dyDescent="0.35">
      <c r="A58" s="232"/>
      <c r="B58" s="873" t="s">
        <v>220</v>
      </c>
      <c r="C58" s="873"/>
      <c r="D58" s="873"/>
      <c r="E58" s="873"/>
      <c r="F58" s="873"/>
      <c r="G58" s="873"/>
      <c r="H58" s="873"/>
      <c r="I58" s="873"/>
      <c r="J58" s="873"/>
      <c r="K58" s="873"/>
      <c r="L58" s="873"/>
      <c r="M58" s="873"/>
      <c r="N58" s="873"/>
      <c r="O58" s="873"/>
      <c r="P58" s="873"/>
      <c r="Q58" s="873"/>
      <c r="R58" s="873"/>
      <c r="S58" s="873"/>
      <c r="T58" s="873"/>
      <c r="U58" s="873"/>
      <c r="V58" s="873"/>
      <c r="W58" s="873"/>
      <c r="X58" s="873"/>
      <c r="Y58" s="873"/>
      <c r="Z58" s="873"/>
      <c r="AA58" s="873"/>
      <c r="AB58" s="873"/>
      <c r="AC58" s="873"/>
      <c r="AD58" s="873"/>
      <c r="AE58" s="873"/>
      <c r="AF58" s="873"/>
      <c r="AG58" s="233"/>
    </row>
    <row r="59" spans="1:33" ht="17.25" thickBot="1" x14ac:dyDescent="0.35">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76" t="s">
        <v>194</v>
      </c>
      <c r="AD59" s="76">
        <v>1</v>
      </c>
      <c r="AE59" s="76" t="s">
        <v>927</v>
      </c>
      <c r="AF59" s="76">
        <v>3</v>
      </c>
    </row>
    <row r="60" spans="1:33" x14ac:dyDescent="0.3">
      <c r="A60" s="227"/>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c r="AE60" s="234"/>
      <c r="AF60" s="234"/>
      <c r="AG60" s="229"/>
    </row>
    <row r="61" spans="1:33" x14ac:dyDescent="0.3">
      <c r="A61" s="230"/>
      <c r="B61" s="874" t="s">
        <v>1001</v>
      </c>
      <c r="C61" s="874"/>
      <c r="D61" s="874"/>
      <c r="E61" s="874"/>
      <c r="F61" s="874"/>
      <c r="G61" s="874"/>
      <c r="H61" s="874"/>
      <c r="I61" s="874"/>
      <c r="J61" s="874"/>
      <c r="K61" s="874"/>
      <c r="L61" s="874"/>
      <c r="M61" s="874"/>
      <c r="N61" s="874"/>
      <c r="O61" s="874"/>
      <c r="P61" s="874"/>
      <c r="Q61" s="874"/>
      <c r="R61" s="874"/>
      <c r="S61" s="874"/>
      <c r="T61" s="874"/>
      <c r="U61" s="874"/>
      <c r="V61" s="874"/>
      <c r="W61" s="874"/>
      <c r="X61" s="874"/>
      <c r="Y61" s="874"/>
      <c r="Z61" s="874"/>
      <c r="AA61" s="874"/>
      <c r="AB61" s="874"/>
      <c r="AC61" s="874"/>
      <c r="AD61" s="874"/>
      <c r="AE61" s="874"/>
      <c r="AF61" s="874"/>
      <c r="AG61" s="231"/>
    </row>
    <row r="62" spans="1:33" x14ac:dyDescent="0.3">
      <c r="A62" s="230"/>
      <c r="B62" s="748" t="s">
        <v>15</v>
      </c>
      <c r="C62" s="748"/>
      <c r="D62" s="748"/>
      <c r="E62" s="748"/>
      <c r="F62" s="748"/>
      <c r="G62" s="748" t="s">
        <v>38</v>
      </c>
      <c r="H62" s="748"/>
      <c r="I62" s="748"/>
      <c r="J62" s="748"/>
      <c r="K62" s="748"/>
      <c r="L62" s="748"/>
      <c r="M62" s="748" t="s">
        <v>999</v>
      </c>
      <c r="N62" s="748"/>
      <c r="O62" s="748"/>
      <c r="P62" s="748"/>
      <c r="Q62" s="748"/>
      <c r="R62" s="748"/>
      <c r="S62" s="748"/>
      <c r="T62" s="748"/>
      <c r="U62" s="748"/>
      <c r="V62" s="748"/>
      <c r="W62" s="748"/>
      <c r="X62" s="748"/>
      <c r="Y62" s="748"/>
      <c r="Z62" s="748"/>
      <c r="AA62" s="748"/>
      <c r="AB62" s="748"/>
      <c r="AC62" s="748"/>
      <c r="AD62" s="748"/>
      <c r="AE62" s="748"/>
      <c r="AF62" s="748"/>
      <c r="AG62" s="231"/>
    </row>
    <row r="63" spans="1:33" x14ac:dyDescent="0.3">
      <c r="A63" s="230"/>
      <c r="B63" s="748"/>
      <c r="C63" s="748"/>
      <c r="D63" s="748"/>
      <c r="E63" s="748"/>
      <c r="F63" s="748"/>
      <c r="G63" s="748"/>
      <c r="H63" s="748"/>
      <c r="I63" s="748"/>
      <c r="J63" s="748"/>
      <c r="K63" s="748"/>
      <c r="L63" s="748"/>
      <c r="M63" s="748" t="s">
        <v>20</v>
      </c>
      <c r="N63" s="748"/>
      <c r="O63" s="748"/>
      <c r="P63" s="748"/>
      <c r="Q63" s="748"/>
      <c r="R63" s="748"/>
      <c r="S63" s="748"/>
      <c r="T63" s="748"/>
      <c r="U63" s="748" t="s">
        <v>22</v>
      </c>
      <c r="V63" s="748"/>
      <c r="W63" s="748"/>
      <c r="X63" s="748"/>
      <c r="Y63" s="748"/>
      <c r="Z63" s="748"/>
      <c r="AA63" s="748" t="s">
        <v>22</v>
      </c>
      <c r="AB63" s="748"/>
      <c r="AC63" s="748"/>
      <c r="AD63" s="748"/>
      <c r="AE63" s="748"/>
      <c r="AF63" s="748"/>
      <c r="AG63" s="231"/>
    </row>
    <row r="64" spans="1:33" ht="21" customHeight="1" x14ac:dyDescent="0.3">
      <c r="A64" s="230"/>
      <c r="B64" s="743" t="s">
        <v>39</v>
      </c>
      <c r="C64" s="743"/>
      <c r="D64" s="847" t="s">
        <v>1000</v>
      </c>
      <c r="E64" s="847"/>
      <c r="F64" s="847"/>
      <c r="G64" s="847" t="s">
        <v>9</v>
      </c>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231"/>
    </row>
    <row r="65" spans="1:33" ht="21" customHeight="1" x14ac:dyDescent="0.3">
      <c r="A65" s="230"/>
      <c r="B65" s="743"/>
      <c r="C65" s="743"/>
      <c r="D65" s="847"/>
      <c r="E65" s="847"/>
      <c r="F65" s="847"/>
      <c r="G65" s="847"/>
      <c r="H65" s="847"/>
      <c r="I65" s="847"/>
      <c r="J65" s="847"/>
      <c r="K65" s="847"/>
      <c r="L65" s="847"/>
      <c r="M65" s="847"/>
      <c r="N65" s="847"/>
      <c r="O65" s="847"/>
      <c r="P65" s="847"/>
      <c r="Q65" s="847"/>
      <c r="R65" s="847"/>
      <c r="S65" s="847"/>
      <c r="T65" s="847"/>
      <c r="U65" s="847"/>
      <c r="V65" s="847"/>
      <c r="W65" s="847"/>
      <c r="X65" s="847"/>
      <c r="Y65" s="847"/>
      <c r="Z65" s="847"/>
      <c r="AA65" s="847"/>
      <c r="AB65" s="847"/>
      <c r="AC65" s="847"/>
      <c r="AD65" s="847"/>
      <c r="AE65" s="847"/>
      <c r="AF65" s="847"/>
      <c r="AG65" s="231"/>
    </row>
    <row r="66" spans="1:33" ht="21" customHeight="1" x14ac:dyDescent="0.3">
      <c r="A66" s="230"/>
      <c r="B66" s="743"/>
      <c r="C66" s="743"/>
      <c r="D66" s="847"/>
      <c r="E66" s="847"/>
      <c r="F66" s="847"/>
      <c r="G66" s="847" t="s">
        <v>9</v>
      </c>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231"/>
    </row>
    <row r="67" spans="1:33" ht="21" customHeight="1" x14ac:dyDescent="0.3">
      <c r="A67" s="230"/>
      <c r="B67" s="743"/>
      <c r="C67" s="743"/>
      <c r="D67" s="847"/>
      <c r="E67" s="847"/>
      <c r="F67" s="847"/>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231"/>
    </row>
    <row r="68" spans="1:33" ht="21" customHeight="1" x14ac:dyDescent="0.3">
      <c r="A68" s="230"/>
      <c r="B68" s="743"/>
      <c r="C68" s="743"/>
      <c r="D68" s="847"/>
      <c r="E68" s="847"/>
      <c r="F68" s="847"/>
      <c r="G68" s="847" t="s">
        <v>9</v>
      </c>
      <c r="H68" s="847"/>
      <c r="I68" s="847"/>
      <c r="J68" s="847"/>
      <c r="K68" s="847"/>
      <c r="L68" s="847"/>
      <c r="M68" s="847"/>
      <c r="N68" s="847"/>
      <c r="O68" s="847"/>
      <c r="P68" s="847"/>
      <c r="Q68" s="847"/>
      <c r="R68" s="847"/>
      <c r="S68" s="847"/>
      <c r="T68" s="847"/>
      <c r="U68" s="847"/>
      <c r="V68" s="847"/>
      <c r="W68" s="847"/>
      <c r="X68" s="847"/>
      <c r="Y68" s="847"/>
      <c r="Z68" s="847"/>
      <c r="AA68" s="847"/>
      <c r="AB68" s="847"/>
      <c r="AC68" s="847"/>
      <c r="AD68" s="847"/>
      <c r="AE68" s="847"/>
      <c r="AF68" s="847"/>
      <c r="AG68" s="231"/>
    </row>
    <row r="69" spans="1:33" ht="21" customHeight="1" x14ac:dyDescent="0.3">
      <c r="A69" s="230"/>
      <c r="B69" s="743"/>
      <c r="C69" s="743"/>
      <c r="D69" s="847"/>
      <c r="E69" s="847"/>
      <c r="F69" s="847"/>
      <c r="G69" s="847"/>
      <c r="H69" s="847"/>
      <c r="I69" s="847"/>
      <c r="J69" s="847"/>
      <c r="K69" s="847"/>
      <c r="L69" s="847"/>
      <c r="M69" s="847"/>
      <c r="N69" s="847"/>
      <c r="O69" s="847"/>
      <c r="P69" s="847"/>
      <c r="Q69" s="847"/>
      <c r="R69" s="847"/>
      <c r="S69" s="847"/>
      <c r="T69" s="847"/>
      <c r="U69" s="847"/>
      <c r="V69" s="847"/>
      <c r="W69" s="847"/>
      <c r="X69" s="847"/>
      <c r="Y69" s="847"/>
      <c r="Z69" s="847"/>
      <c r="AA69" s="847"/>
      <c r="AB69" s="847"/>
      <c r="AC69" s="847"/>
      <c r="AD69" s="847"/>
      <c r="AE69" s="847"/>
      <c r="AF69" s="847"/>
      <c r="AG69" s="231"/>
    </row>
    <row r="70" spans="1:33" ht="21" customHeight="1" x14ac:dyDescent="0.3">
      <c r="A70" s="230"/>
      <c r="B70" s="743"/>
      <c r="C70" s="743"/>
      <c r="D70" s="847"/>
      <c r="E70" s="847"/>
      <c r="F70" s="847"/>
      <c r="G70" s="847" t="s">
        <v>9</v>
      </c>
      <c r="H70" s="847"/>
      <c r="I70" s="847"/>
      <c r="J70" s="847"/>
      <c r="K70" s="847"/>
      <c r="L70" s="847"/>
      <c r="M70" s="847"/>
      <c r="N70" s="847"/>
      <c r="O70" s="847"/>
      <c r="P70" s="847"/>
      <c r="Q70" s="847"/>
      <c r="R70" s="847"/>
      <c r="S70" s="847"/>
      <c r="T70" s="847"/>
      <c r="U70" s="847"/>
      <c r="V70" s="847"/>
      <c r="W70" s="847"/>
      <c r="X70" s="847"/>
      <c r="Y70" s="847"/>
      <c r="Z70" s="847"/>
      <c r="AA70" s="847"/>
      <c r="AB70" s="847"/>
      <c r="AC70" s="847"/>
      <c r="AD70" s="847"/>
      <c r="AE70" s="847"/>
      <c r="AF70" s="847"/>
      <c r="AG70" s="231"/>
    </row>
    <row r="71" spans="1:33" ht="21" customHeight="1" x14ac:dyDescent="0.3">
      <c r="A71" s="230"/>
      <c r="B71" s="743"/>
      <c r="C71" s="743"/>
      <c r="D71" s="847"/>
      <c r="E71" s="847"/>
      <c r="F71" s="847"/>
      <c r="G71" s="847"/>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231"/>
    </row>
    <row r="72" spans="1:33" ht="21" customHeight="1" x14ac:dyDescent="0.3">
      <c r="A72" s="230"/>
      <c r="B72" s="743"/>
      <c r="C72" s="743"/>
      <c r="D72" s="847"/>
      <c r="E72" s="847"/>
      <c r="F72" s="847"/>
      <c r="G72" s="847" t="s">
        <v>9</v>
      </c>
      <c r="H72" s="847"/>
      <c r="I72" s="847"/>
      <c r="J72" s="847"/>
      <c r="K72" s="847"/>
      <c r="L72" s="847"/>
      <c r="M72" s="847"/>
      <c r="N72" s="847"/>
      <c r="O72" s="847"/>
      <c r="P72" s="847"/>
      <c r="Q72" s="847"/>
      <c r="R72" s="847"/>
      <c r="S72" s="847"/>
      <c r="T72" s="847"/>
      <c r="U72" s="847"/>
      <c r="V72" s="847"/>
      <c r="W72" s="847"/>
      <c r="X72" s="847"/>
      <c r="Y72" s="847"/>
      <c r="Z72" s="847"/>
      <c r="AA72" s="847"/>
      <c r="AB72" s="847"/>
      <c r="AC72" s="847"/>
      <c r="AD72" s="847"/>
      <c r="AE72" s="847"/>
      <c r="AF72" s="847"/>
      <c r="AG72" s="231"/>
    </row>
    <row r="73" spans="1:33" ht="21" customHeight="1" x14ac:dyDescent="0.3">
      <c r="A73" s="230"/>
      <c r="B73" s="743"/>
      <c r="C73" s="743"/>
      <c r="D73" s="847"/>
      <c r="E73" s="847"/>
      <c r="F73" s="847"/>
      <c r="G73" s="847"/>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231"/>
    </row>
    <row r="74" spans="1:33" ht="21" customHeight="1" x14ac:dyDescent="0.3">
      <c r="A74" s="230"/>
      <c r="B74" s="743"/>
      <c r="C74" s="743"/>
      <c r="D74" s="847"/>
      <c r="E74" s="847"/>
      <c r="F74" s="847"/>
      <c r="G74" s="847" t="s">
        <v>9</v>
      </c>
      <c r="H74" s="847"/>
      <c r="I74" s="847"/>
      <c r="J74" s="847"/>
      <c r="K74" s="847"/>
      <c r="L74" s="847"/>
      <c r="M74" s="847"/>
      <c r="N74" s="847"/>
      <c r="O74" s="847"/>
      <c r="P74" s="847"/>
      <c r="Q74" s="847"/>
      <c r="R74" s="847"/>
      <c r="S74" s="847"/>
      <c r="T74" s="847"/>
      <c r="U74" s="847"/>
      <c r="V74" s="847"/>
      <c r="W74" s="847"/>
      <c r="X74" s="847"/>
      <c r="Y74" s="847"/>
      <c r="Z74" s="847"/>
      <c r="AA74" s="847"/>
      <c r="AB74" s="847"/>
      <c r="AC74" s="847"/>
      <c r="AD74" s="847"/>
      <c r="AE74" s="847"/>
      <c r="AF74" s="847"/>
      <c r="AG74" s="231"/>
    </row>
    <row r="75" spans="1:33" ht="21" customHeight="1" x14ac:dyDescent="0.3">
      <c r="A75" s="230"/>
      <c r="B75" s="743"/>
      <c r="C75" s="743"/>
      <c r="D75" s="847"/>
      <c r="E75" s="847"/>
      <c r="F75" s="847"/>
      <c r="G75" s="847"/>
      <c r="H75" s="847"/>
      <c r="I75" s="847"/>
      <c r="J75" s="847"/>
      <c r="K75" s="847"/>
      <c r="L75" s="847"/>
      <c r="M75" s="847"/>
      <c r="N75" s="847"/>
      <c r="O75" s="847"/>
      <c r="P75" s="847"/>
      <c r="Q75" s="847"/>
      <c r="R75" s="847"/>
      <c r="S75" s="847"/>
      <c r="T75" s="847"/>
      <c r="U75" s="847"/>
      <c r="V75" s="847"/>
      <c r="W75" s="847"/>
      <c r="X75" s="847"/>
      <c r="Y75" s="847"/>
      <c r="Z75" s="847"/>
      <c r="AA75" s="847"/>
      <c r="AB75" s="847"/>
      <c r="AC75" s="847"/>
      <c r="AD75" s="847"/>
      <c r="AE75" s="847"/>
      <c r="AF75" s="847"/>
      <c r="AG75" s="231"/>
    </row>
    <row r="76" spans="1:33" ht="21" customHeight="1" x14ac:dyDescent="0.3">
      <c r="A76" s="230"/>
      <c r="B76" s="743"/>
      <c r="C76" s="743"/>
      <c r="D76" s="847"/>
      <c r="E76" s="847"/>
      <c r="F76" s="847"/>
      <c r="G76" s="847" t="s">
        <v>9</v>
      </c>
      <c r="H76" s="847"/>
      <c r="I76" s="847"/>
      <c r="J76" s="847"/>
      <c r="K76" s="847"/>
      <c r="L76" s="847"/>
      <c r="M76" s="847"/>
      <c r="N76" s="847"/>
      <c r="O76" s="847"/>
      <c r="P76" s="847"/>
      <c r="Q76" s="847"/>
      <c r="R76" s="847"/>
      <c r="S76" s="847"/>
      <c r="T76" s="847"/>
      <c r="U76" s="847"/>
      <c r="V76" s="847"/>
      <c r="W76" s="847"/>
      <c r="X76" s="847"/>
      <c r="Y76" s="847"/>
      <c r="Z76" s="847"/>
      <c r="AA76" s="847"/>
      <c r="AB76" s="847"/>
      <c r="AC76" s="847"/>
      <c r="AD76" s="847"/>
      <c r="AE76" s="847"/>
      <c r="AF76" s="847"/>
      <c r="AG76" s="231"/>
    </row>
    <row r="77" spans="1:33" ht="21" customHeight="1" x14ac:dyDescent="0.3">
      <c r="A77" s="230"/>
      <c r="B77" s="743"/>
      <c r="C77" s="743"/>
      <c r="D77" s="847"/>
      <c r="E77" s="847"/>
      <c r="F77" s="847"/>
      <c r="G77" s="847"/>
      <c r="H77" s="847"/>
      <c r="I77" s="847"/>
      <c r="J77" s="847"/>
      <c r="K77" s="847"/>
      <c r="L77" s="847"/>
      <c r="M77" s="847"/>
      <c r="N77" s="847"/>
      <c r="O77" s="847"/>
      <c r="P77" s="847"/>
      <c r="Q77" s="847"/>
      <c r="R77" s="847"/>
      <c r="S77" s="847"/>
      <c r="T77" s="847"/>
      <c r="U77" s="847"/>
      <c r="V77" s="847"/>
      <c r="W77" s="847"/>
      <c r="X77" s="847"/>
      <c r="Y77" s="847"/>
      <c r="Z77" s="847"/>
      <c r="AA77" s="847"/>
      <c r="AB77" s="847"/>
      <c r="AC77" s="847"/>
      <c r="AD77" s="847"/>
      <c r="AE77" s="847"/>
      <c r="AF77" s="847"/>
      <c r="AG77" s="231"/>
    </row>
    <row r="78" spans="1:33" ht="21" customHeight="1" x14ac:dyDescent="0.3">
      <c r="A78" s="230"/>
      <c r="B78" s="743"/>
      <c r="C78" s="743"/>
      <c r="D78" s="847"/>
      <c r="E78" s="847"/>
      <c r="F78" s="847"/>
      <c r="G78" s="847" t="s">
        <v>9</v>
      </c>
      <c r="H78" s="847"/>
      <c r="I78" s="847"/>
      <c r="J78" s="847"/>
      <c r="K78" s="847"/>
      <c r="L78" s="847"/>
      <c r="M78" s="847"/>
      <c r="N78" s="847"/>
      <c r="O78" s="847"/>
      <c r="P78" s="847"/>
      <c r="Q78" s="847"/>
      <c r="R78" s="847"/>
      <c r="S78" s="847"/>
      <c r="T78" s="847"/>
      <c r="U78" s="847"/>
      <c r="V78" s="847"/>
      <c r="W78" s="847"/>
      <c r="X78" s="847"/>
      <c r="Y78" s="847"/>
      <c r="Z78" s="847"/>
      <c r="AA78" s="847"/>
      <c r="AB78" s="847"/>
      <c r="AC78" s="847"/>
      <c r="AD78" s="847"/>
      <c r="AE78" s="847"/>
      <c r="AF78" s="847"/>
      <c r="AG78" s="231"/>
    </row>
    <row r="79" spans="1:33" ht="21" customHeight="1" x14ac:dyDescent="0.3">
      <c r="A79" s="230"/>
      <c r="B79" s="743"/>
      <c r="C79" s="743"/>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231"/>
    </row>
    <row r="80" spans="1:33" ht="21" customHeight="1" x14ac:dyDescent="0.3">
      <c r="A80" s="230"/>
      <c r="B80" s="743"/>
      <c r="C80" s="743"/>
      <c r="D80" s="847"/>
      <c r="E80" s="847"/>
      <c r="F80" s="847"/>
      <c r="G80" s="847" t="s">
        <v>9</v>
      </c>
      <c r="H80" s="847"/>
      <c r="I80" s="847"/>
      <c r="J80" s="847"/>
      <c r="K80" s="847"/>
      <c r="L80" s="847"/>
      <c r="M80" s="847"/>
      <c r="N80" s="847"/>
      <c r="O80" s="847"/>
      <c r="P80" s="847"/>
      <c r="Q80" s="847"/>
      <c r="R80" s="847"/>
      <c r="S80" s="847"/>
      <c r="T80" s="847"/>
      <c r="U80" s="847"/>
      <c r="V80" s="847"/>
      <c r="W80" s="847"/>
      <c r="X80" s="847"/>
      <c r="Y80" s="847"/>
      <c r="Z80" s="847"/>
      <c r="AA80" s="847"/>
      <c r="AB80" s="847"/>
      <c r="AC80" s="847"/>
      <c r="AD80" s="847"/>
      <c r="AE80" s="847"/>
      <c r="AF80" s="847"/>
      <c r="AG80" s="231"/>
    </row>
    <row r="81" spans="1:33" ht="21" customHeight="1" x14ac:dyDescent="0.3">
      <c r="A81" s="230"/>
      <c r="B81" s="743"/>
      <c r="C81" s="743"/>
      <c r="D81" s="847"/>
      <c r="E81" s="847"/>
      <c r="F81" s="847"/>
      <c r="G81" s="847"/>
      <c r="H81" s="847"/>
      <c r="I81" s="847"/>
      <c r="J81" s="847"/>
      <c r="K81" s="847"/>
      <c r="L81" s="847"/>
      <c r="M81" s="847"/>
      <c r="N81" s="847"/>
      <c r="O81" s="847"/>
      <c r="P81" s="847"/>
      <c r="Q81" s="847"/>
      <c r="R81" s="847"/>
      <c r="S81" s="847"/>
      <c r="T81" s="847"/>
      <c r="U81" s="847"/>
      <c r="V81" s="847"/>
      <c r="W81" s="847"/>
      <c r="X81" s="847"/>
      <c r="Y81" s="847"/>
      <c r="Z81" s="847"/>
      <c r="AA81" s="847"/>
      <c r="AB81" s="847"/>
      <c r="AC81" s="847"/>
      <c r="AD81" s="847"/>
      <c r="AE81" s="847"/>
      <c r="AF81" s="847"/>
      <c r="AG81" s="231"/>
    </row>
    <row r="82" spans="1:33" x14ac:dyDescent="0.3">
      <c r="A82" s="230"/>
      <c r="B82" s="874" t="s">
        <v>1002</v>
      </c>
      <c r="C82" s="874"/>
      <c r="D82" s="874"/>
      <c r="E82" s="874"/>
      <c r="F82" s="874"/>
      <c r="G82" s="874"/>
      <c r="H82" s="874"/>
      <c r="I82" s="874"/>
      <c r="J82" s="874"/>
      <c r="K82" s="874"/>
      <c r="L82" s="874"/>
      <c r="M82" s="874"/>
      <c r="N82" s="874"/>
      <c r="O82" s="874"/>
      <c r="P82" s="874"/>
      <c r="Q82" s="874"/>
      <c r="R82" s="874"/>
      <c r="S82" s="874"/>
      <c r="T82" s="874"/>
      <c r="U82" s="874"/>
      <c r="V82" s="874"/>
      <c r="W82" s="874"/>
      <c r="X82" s="874"/>
      <c r="Y82" s="874"/>
      <c r="Z82" s="874"/>
      <c r="AA82" s="874"/>
      <c r="AB82" s="874"/>
      <c r="AC82" s="874"/>
      <c r="AD82" s="874"/>
      <c r="AE82" s="874"/>
      <c r="AF82" s="874"/>
      <c r="AG82" s="231"/>
    </row>
    <row r="83" spans="1:33" x14ac:dyDescent="0.3">
      <c r="A83" s="230"/>
      <c r="B83" s="748" t="s">
        <v>15</v>
      </c>
      <c r="C83" s="748"/>
      <c r="D83" s="748"/>
      <c r="E83" s="748"/>
      <c r="F83" s="748"/>
      <c r="G83" s="748" t="s">
        <v>38</v>
      </c>
      <c r="H83" s="748"/>
      <c r="I83" s="748"/>
      <c r="J83" s="748"/>
      <c r="K83" s="748"/>
      <c r="L83" s="748"/>
      <c r="M83" s="748" t="s">
        <v>999</v>
      </c>
      <c r="N83" s="748"/>
      <c r="O83" s="748"/>
      <c r="P83" s="748"/>
      <c r="Q83" s="748"/>
      <c r="R83" s="748"/>
      <c r="S83" s="748"/>
      <c r="T83" s="748"/>
      <c r="U83" s="748"/>
      <c r="V83" s="748"/>
      <c r="W83" s="748"/>
      <c r="X83" s="748"/>
      <c r="Y83" s="748"/>
      <c r="Z83" s="748"/>
      <c r="AA83" s="748"/>
      <c r="AB83" s="748"/>
      <c r="AC83" s="748"/>
      <c r="AD83" s="748"/>
      <c r="AE83" s="748"/>
      <c r="AF83" s="748"/>
      <c r="AG83" s="231"/>
    </row>
    <row r="84" spans="1:33" x14ac:dyDescent="0.3">
      <c r="A84" s="230"/>
      <c r="B84" s="748"/>
      <c r="C84" s="748"/>
      <c r="D84" s="748"/>
      <c r="E84" s="748"/>
      <c r="F84" s="748"/>
      <c r="G84" s="748"/>
      <c r="H84" s="748"/>
      <c r="I84" s="748"/>
      <c r="J84" s="748"/>
      <c r="K84" s="748"/>
      <c r="L84" s="748"/>
      <c r="M84" s="748" t="s">
        <v>20</v>
      </c>
      <c r="N84" s="748"/>
      <c r="O84" s="748"/>
      <c r="P84" s="748"/>
      <c r="Q84" s="748"/>
      <c r="R84" s="748"/>
      <c r="S84" s="748"/>
      <c r="T84" s="748"/>
      <c r="U84" s="748" t="s">
        <v>22</v>
      </c>
      <c r="V84" s="748"/>
      <c r="W84" s="748"/>
      <c r="X84" s="748"/>
      <c r="Y84" s="748"/>
      <c r="Z84" s="748"/>
      <c r="AA84" s="748" t="s">
        <v>22</v>
      </c>
      <c r="AB84" s="748"/>
      <c r="AC84" s="748"/>
      <c r="AD84" s="748"/>
      <c r="AE84" s="748"/>
      <c r="AF84" s="748"/>
      <c r="AG84" s="231"/>
    </row>
    <row r="85" spans="1:33" ht="21" customHeight="1" x14ac:dyDescent="0.3">
      <c r="A85" s="230"/>
      <c r="B85" s="743" t="s">
        <v>52</v>
      </c>
      <c r="C85" s="743"/>
      <c r="D85" s="847" t="s">
        <v>1000</v>
      </c>
      <c r="E85" s="847"/>
      <c r="F85" s="847"/>
      <c r="G85" s="847" t="s">
        <v>9</v>
      </c>
      <c r="H85" s="847"/>
      <c r="I85" s="847"/>
      <c r="J85" s="847"/>
      <c r="K85" s="847"/>
      <c r="L85" s="847"/>
      <c r="M85" s="847"/>
      <c r="N85" s="847"/>
      <c r="O85" s="847"/>
      <c r="P85" s="847"/>
      <c r="Q85" s="847"/>
      <c r="R85" s="847"/>
      <c r="S85" s="847"/>
      <c r="T85" s="847"/>
      <c r="U85" s="847"/>
      <c r="V85" s="847"/>
      <c r="W85" s="847"/>
      <c r="X85" s="847"/>
      <c r="Y85" s="847"/>
      <c r="Z85" s="847"/>
      <c r="AA85" s="847"/>
      <c r="AB85" s="847"/>
      <c r="AC85" s="847"/>
      <c r="AD85" s="847"/>
      <c r="AE85" s="847"/>
      <c r="AF85" s="847"/>
      <c r="AG85" s="231"/>
    </row>
    <row r="86" spans="1:33" ht="21" customHeight="1" x14ac:dyDescent="0.3">
      <c r="A86" s="230"/>
      <c r="B86" s="743"/>
      <c r="C86" s="743"/>
      <c r="D86" s="847"/>
      <c r="E86" s="847"/>
      <c r="F86" s="847"/>
      <c r="G86" s="847"/>
      <c r="H86" s="847"/>
      <c r="I86" s="847"/>
      <c r="J86" s="847"/>
      <c r="K86" s="847"/>
      <c r="L86" s="847"/>
      <c r="M86" s="847"/>
      <c r="N86" s="847"/>
      <c r="O86" s="847"/>
      <c r="P86" s="847"/>
      <c r="Q86" s="847"/>
      <c r="R86" s="847"/>
      <c r="S86" s="847"/>
      <c r="T86" s="847"/>
      <c r="U86" s="847"/>
      <c r="V86" s="847"/>
      <c r="W86" s="847"/>
      <c r="X86" s="847"/>
      <c r="Y86" s="847"/>
      <c r="Z86" s="847"/>
      <c r="AA86" s="847"/>
      <c r="AB86" s="847"/>
      <c r="AC86" s="847"/>
      <c r="AD86" s="847"/>
      <c r="AE86" s="847"/>
      <c r="AF86" s="847"/>
      <c r="AG86" s="231"/>
    </row>
    <row r="87" spans="1:33" ht="21" customHeight="1" x14ac:dyDescent="0.3">
      <c r="A87" s="230"/>
      <c r="B87" s="743"/>
      <c r="C87" s="743"/>
      <c r="D87" s="847"/>
      <c r="E87" s="847"/>
      <c r="F87" s="847"/>
      <c r="G87" s="847" t="s">
        <v>9</v>
      </c>
      <c r="H87" s="847"/>
      <c r="I87" s="847"/>
      <c r="J87" s="847"/>
      <c r="K87" s="847"/>
      <c r="L87" s="847"/>
      <c r="M87" s="847"/>
      <c r="N87" s="847"/>
      <c r="O87" s="847"/>
      <c r="P87" s="847"/>
      <c r="Q87" s="847"/>
      <c r="R87" s="847"/>
      <c r="S87" s="847"/>
      <c r="T87" s="847"/>
      <c r="U87" s="847"/>
      <c r="V87" s="847"/>
      <c r="W87" s="847"/>
      <c r="X87" s="847"/>
      <c r="Y87" s="847"/>
      <c r="Z87" s="847"/>
      <c r="AA87" s="847"/>
      <c r="AB87" s="847"/>
      <c r="AC87" s="847"/>
      <c r="AD87" s="847"/>
      <c r="AE87" s="847"/>
      <c r="AF87" s="847"/>
      <c r="AG87" s="231"/>
    </row>
    <row r="88" spans="1:33" ht="21" customHeight="1" x14ac:dyDescent="0.3">
      <c r="A88" s="230"/>
      <c r="B88" s="743"/>
      <c r="C88" s="743"/>
      <c r="D88" s="847"/>
      <c r="E88" s="847"/>
      <c r="F88" s="847"/>
      <c r="G88" s="847"/>
      <c r="H88" s="847"/>
      <c r="I88" s="847"/>
      <c r="J88" s="847"/>
      <c r="K88" s="847"/>
      <c r="L88" s="847"/>
      <c r="M88" s="847"/>
      <c r="N88" s="847"/>
      <c r="O88" s="847"/>
      <c r="P88" s="847"/>
      <c r="Q88" s="847"/>
      <c r="R88" s="847"/>
      <c r="S88" s="847"/>
      <c r="T88" s="847"/>
      <c r="U88" s="847"/>
      <c r="V88" s="847"/>
      <c r="W88" s="847"/>
      <c r="X88" s="847"/>
      <c r="Y88" s="847"/>
      <c r="Z88" s="847"/>
      <c r="AA88" s="847"/>
      <c r="AB88" s="847"/>
      <c r="AC88" s="847"/>
      <c r="AD88" s="847"/>
      <c r="AE88" s="847"/>
      <c r="AF88" s="847"/>
      <c r="AG88" s="231"/>
    </row>
    <row r="89" spans="1:33" ht="21" customHeight="1" x14ac:dyDescent="0.3">
      <c r="A89" s="230"/>
      <c r="B89" s="743"/>
      <c r="C89" s="743"/>
      <c r="D89" s="847"/>
      <c r="E89" s="847"/>
      <c r="F89" s="847"/>
      <c r="G89" s="847" t="s">
        <v>9</v>
      </c>
      <c r="H89" s="847"/>
      <c r="I89" s="847"/>
      <c r="J89" s="847"/>
      <c r="K89" s="847"/>
      <c r="L89" s="847"/>
      <c r="M89" s="847"/>
      <c r="N89" s="847"/>
      <c r="O89" s="847"/>
      <c r="P89" s="847"/>
      <c r="Q89" s="847"/>
      <c r="R89" s="847"/>
      <c r="S89" s="847"/>
      <c r="T89" s="847"/>
      <c r="U89" s="847"/>
      <c r="V89" s="847"/>
      <c r="W89" s="847"/>
      <c r="X89" s="847"/>
      <c r="Y89" s="847"/>
      <c r="Z89" s="847"/>
      <c r="AA89" s="847"/>
      <c r="AB89" s="847"/>
      <c r="AC89" s="847"/>
      <c r="AD89" s="847"/>
      <c r="AE89" s="847"/>
      <c r="AF89" s="847"/>
      <c r="AG89" s="231"/>
    </row>
    <row r="90" spans="1:33" ht="21" customHeight="1" x14ac:dyDescent="0.3">
      <c r="A90" s="230"/>
      <c r="B90" s="743"/>
      <c r="C90" s="743"/>
      <c r="D90" s="847"/>
      <c r="E90" s="847"/>
      <c r="F90" s="847"/>
      <c r="G90" s="847"/>
      <c r="H90" s="847"/>
      <c r="I90" s="847"/>
      <c r="J90" s="847"/>
      <c r="K90" s="847"/>
      <c r="L90" s="847"/>
      <c r="M90" s="847"/>
      <c r="N90" s="847"/>
      <c r="O90" s="847"/>
      <c r="P90" s="847"/>
      <c r="Q90" s="847"/>
      <c r="R90" s="847"/>
      <c r="S90" s="847"/>
      <c r="T90" s="847"/>
      <c r="U90" s="847"/>
      <c r="V90" s="847"/>
      <c r="W90" s="847"/>
      <c r="X90" s="847"/>
      <c r="Y90" s="847"/>
      <c r="Z90" s="847"/>
      <c r="AA90" s="847"/>
      <c r="AB90" s="847"/>
      <c r="AC90" s="847"/>
      <c r="AD90" s="847"/>
      <c r="AE90" s="847"/>
      <c r="AF90" s="847"/>
      <c r="AG90" s="231"/>
    </row>
    <row r="91" spans="1:33" ht="21" customHeight="1" x14ac:dyDescent="0.3">
      <c r="A91" s="230"/>
      <c r="B91" s="743"/>
      <c r="C91" s="743"/>
      <c r="D91" s="847"/>
      <c r="E91" s="847"/>
      <c r="F91" s="847"/>
      <c r="G91" s="847" t="s">
        <v>9</v>
      </c>
      <c r="H91" s="847"/>
      <c r="I91" s="847"/>
      <c r="J91" s="847"/>
      <c r="K91" s="847"/>
      <c r="L91" s="847"/>
      <c r="M91" s="847"/>
      <c r="N91" s="847"/>
      <c r="O91" s="847"/>
      <c r="P91" s="847"/>
      <c r="Q91" s="847"/>
      <c r="R91" s="847"/>
      <c r="S91" s="847"/>
      <c r="T91" s="847"/>
      <c r="U91" s="847"/>
      <c r="V91" s="847"/>
      <c r="W91" s="847"/>
      <c r="X91" s="847"/>
      <c r="Y91" s="847"/>
      <c r="Z91" s="847"/>
      <c r="AA91" s="847"/>
      <c r="AB91" s="847"/>
      <c r="AC91" s="847"/>
      <c r="AD91" s="847"/>
      <c r="AE91" s="847"/>
      <c r="AF91" s="847"/>
      <c r="AG91" s="231"/>
    </row>
    <row r="92" spans="1:33" ht="21" customHeight="1" x14ac:dyDescent="0.3">
      <c r="A92" s="230"/>
      <c r="B92" s="743"/>
      <c r="C92" s="743"/>
      <c r="D92" s="847"/>
      <c r="E92" s="847"/>
      <c r="F92" s="847"/>
      <c r="G92" s="847"/>
      <c r="H92" s="847"/>
      <c r="I92" s="847"/>
      <c r="J92" s="847"/>
      <c r="K92" s="847"/>
      <c r="L92" s="847"/>
      <c r="M92" s="847"/>
      <c r="N92" s="847"/>
      <c r="O92" s="847"/>
      <c r="P92" s="847"/>
      <c r="Q92" s="847"/>
      <c r="R92" s="847"/>
      <c r="S92" s="847"/>
      <c r="T92" s="847"/>
      <c r="U92" s="847"/>
      <c r="V92" s="847"/>
      <c r="W92" s="847"/>
      <c r="X92" s="847"/>
      <c r="Y92" s="847"/>
      <c r="Z92" s="847"/>
      <c r="AA92" s="847"/>
      <c r="AB92" s="847"/>
      <c r="AC92" s="847"/>
      <c r="AD92" s="847"/>
      <c r="AE92" s="847"/>
      <c r="AF92" s="847"/>
      <c r="AG92" s="231"/>
    </row>
    <row r="93" spans="1:33" ht="21" customHeight="1" x14ac:dyDescent="0.3">
      <c r="A93" s="230"/>
      <c r="B93" s="743"/>
      <c r="C93" s="743"/>
      <c r="D93" s="847"/>
      <c r="E93" s="847"/>
      <c r="F93" s="847"/>
      <c r="G93" s="847" t="s">
        <v>9</v>
      </c>
      <c r="H93" s="847"/>
      <c r="I93" s="847"/>
      <c r="J93" s="847"/>
      <c r="K93" s="847"/>
      <c r="L93" s="847"/>
      <c r="M93" s="847"/>
      <c r="N93" s="847"/>
      <c r="O93" s="847"/>
      <c r="P93" s="847"/>
      <c r="Q93" s="847"/>
      <c r="R93" s="847"/>
      <c r="S93" s="847"/>
      <c r="T93" s="847"/>
      <c r="U93" s="847"/>
      <c r="V93" s="847"/>
      <c r="W93" s="847"/>
      <c r="X93" s="847"/>
      <c r="Y93" s="847"/>
      <c r="Z93" s="847"/>
      <c r="AA93" s="847"/>
      <c r="AB93" s="847"/>
      <c r="AC93" s="847"/>
      <c r="AD93" s="847"/>
      <c r="AE93" s="847"/>
      <c r="AF93" s="847"/>
      <c r="AG93" s="231"/>
    </row>
    <row r="94" spans="1:33" ht="21" customHeight="1" x14ac:dyDescent="0.3">
      <c r="A94" s="230"/>
      <c r="B94" s="743"/>
      <c r="C94" s="743"/>
      <c r="D94" s="847"/>
      <c r="E94" s="847"/>
      <c r="F94" s="847"/>
      <c r="G94" s="847"/>
      <c r="H94" s="847"/>
      <c r="I94" s="847"/>
      <c r="J94" s="847"/>
      <c r="K94" s="847"/>
      <c r="L94" s="847"/>
      <c r="M94" s="847"/>
      <c r="N94" s="847"/>
      <c r="O94" s="847"/>
      <c r="P94" s="847"/>
      <c r="Q94" s="847"/>
      <c r="R94" s="847"/>
      <c r="S94" s="847"/>
      <c r="T94" s="847"/>
      <c r="U94" s="847"/>
      <c r="V94" s="847"/>
      <c r="W94" s="847"/>
      <c r="X94" s="847"/>
      <c r="Y94" s="847"/>
      <c r="Z94" s="847"/>
      <c r="AA94" s="847"/>
      <c r="AB94" s="847"/>
      <c r="AC94" s="847"/>
      <c r="AD94" s="847"/>
      <c r="AE94" s="847"/>
      <c r="AF94" s="847"/>
      <c r="AG94" s="231"/>
    </row>
    <row r="95" spans="1:33" ht="21" customHeight="1" x14ac:dyDescent="0.3">
      <c r="A95" s="230"/>
      <c r="B95" s="743"/>
      <c r="C95" s="743"/>
      <c r="D95" s="847"/>
      <c r="E95" s="847"/>
      <c r="F95" s="847"/>
      <c r="G95" s="847" t="s">
        <v>9</v>
      </c>
      <c r="H95" s="847"/>
      <c r="I95" s="847"/>
      <c r="J95" s="847"/>
      <c r="K95" s="847"/>
      <c r="L95" s="847"/>
      <c r="M95" s="847"/>
      <c r="N95" s="847"/>
      <c r="O95" s="847"/>
      <c r="P95" s="847"/>
      <c r="Q95" s="847"/>
      <c r="R95" s="847"/>
      <c r="S95" s="847"/>
      <c r="T95" s="847"/>
      <c r="U95" s="847"/>
      <c r="V95" s="847"/>
      <c r="W95" s="847"/>
      <c r="X95" s="847"/>
      <c r="Y95" s="847"/>
      <c r="Z95" s="847"/>
      <c r="AA95" s="847"/>
      <c r="AB95" s="847"/>
      <c r="AC95" s="847"/>
      <c r="AD95" s="847"/>
      <c r="AE95" s="847"/>
      <c r="AF95" s="847"/>
      <c r="AG95" s="231"/>
    </row>
    <row r="96" spans="1:33" ht="21" customHeight="1" x14ac:dyDescent="0.3">
      <c r="A96" s="230"/>
      <c r="B96" s="743"/>
      <c r="C96" s="743"/>
      <c r="D96" s="847"/>
      <c r="E96" s="847"/>
      <c r="F96" s="847"/>
      <c r="G96" s="847"/>
      <c r="H96" s="847"/>
      <c r="I96" s="847"/>
      <c r="J96" s="847"/>
      <c r="K96" s="847"/>
      <c r="L96" s="847"/>
      <c r="M96" s="847"/>
      <c r="N96" s="847"/>
      <c r="O96" s="847"/>
      <c r="P96" s="847"/>
      <c r="Q96" s="847"/>
      <c r="R96" s="847"/>
      <c r="S96" s="847"/>
      <c r="T96" s="847"/>
      <c r="U96" s="847"/>
      <c r="V96" s="847"/>
      <c r="W96" s="847"/>
      <c r="X96" s="847"/>
      <c r="Y96" s="847"/>
      <c r="Z96" s="847"/>
      <c r="AA96" s="847"/>
      <c r="AB96" s="847"/>
      <c r="AC96" s="847"/>
      <c r="AD96" s="847"/>
      <c r="AE96" s="847"/>
      <c r="AF96" s="847"/>
      <c r="AG96" s="231"/>
    </row>
    <row r="97" spans="1:33" ht="21" customHeight="1" x14ac:dyDescent="0.3">
      <c r="A97" s="230"/>
      <c r="B97" s="743"/>
      <c r="C97" s="743"/>
      <c r="D97" s="847"/>
      <c r="E97" s="847"/>
      <c r="F97" s="847"/>
      <c r="G97" s="847" t="s">
        <v>9</v>
      </c>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231"/>
    </row>
    <row r="98" spans="1:33" ht="21" customHeight="1" x14ac:dyDescent="0.3">
      <c r="A98" s="230"/>
      <c r="B98" s="743"/>
      <c r="C98" s="743"/>
      <c r="D98" s="847"/>
      <c r="E98" s="847"/>
      <c r="F98" s="847"/>
      <c r="G98" s="847"/>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231"/>
    </row>
    <row r="99" spans="1:33" ht="21" customHeight="1" x14ac:dyDescent="0.3">
      <c r="A99" s="230"/>
      <c r="B99" s="743"/>
      <c r="C99" s="743"/>
      <c r="D99" s="847"/>
      <c r="E99" s="847"/>
      <c r="F99" s="847"/>
      <c r="G99" s="847" t="s">
        <v>9</v>
      </c>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231"/>
    </row>
    <row r="100" spans="1:33" ht="21" customHeight="1" x14ac:dyDescent="0.3">
      <c r="A100" s="230"/>
      <c r="B100" s="743"/>
      <c r="C100" s="743"/>
      <c r="D100" s="847"/>
      <c r="E100" s="847"/>
      <c r="F100" s="847"/>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231"/>
    </row>
    <row r="101" spans="1:33" ht="21" customHeight="1" x14ac:dyDescent="0.3">
      <c r="A101" s="230"/>
      <c r="B101" s="743"/>
      <c r="C101" s="743"/>
      <c r="D101" s="847"/>
      <c r="E101" s="847"/>
      <c r="F101" s="847"/>
      <c r="G101" s="847" t="s">
        <v>9</v>
      </c>
      <c r="H101" s="847"/>
      <c r="I101" s="847"/>
      <c r="J101" s="847"/>
      <c r="K101" s="847"/>
      <c r="L101" s="847"/>
      <c r="M101" s="847"/>
      <c r="N101" s="847"/>
      <c r="O101" s="847"/>
      <c r="P101" s="847"/>
      <c r="Q101" s="847"/>
      <c r="R101" s="847"/>
      <c r="S101" s="847"/>
      <c r="T101" s="847"/>
      <c r="U101" s="847"/>
      <c r="V101" s="847"/>
      <c r="W101" s="847"/>
      <c r="X101" s="847"/>
      <c r="Y101" s="847"/>
      <c r="Z101" s="847"/>
      <c r="AA101" s="847"/>
      <c r="AB101" s="847"/>
      <c r="AC101" s="847"/>
      <c r="AD101" s="847"/>
      <c r="AE101" s="847"/>
      <c r="AF101" s="847"/>
      <c r="AG101" s="231"/>
    </row>
    <row r="102" spans="1:33" ht="21" customHeight="1" x14ac:dyDescent="0.3">
      <c r="A102" s="230"/>
      <c r="B102" s="743"/>
      <c r="C102" s="743"/>
      <c r="D102" s="847"/>
      <c r="E102" s="847"/>
      <c r="F102" s="847"/>
      <c r="G102" s="847"/>
      <c r="H102" s="847"/>
      <c r="I102" s="847"/>
      <c r="J102" s="847"/>
      <c r="K102" s="847"/>
      <c r="L102" s="847"/>
      <c r="M102" s="847"/>
      <c r="N102" s="847"/>
      <c r="O102" s="847"/>
      <c r="P102" s="847"/>
      <c r="Q102" s="847"/>
      <c r="R102" s="847"/>
      <c r="S102" s="847"/>
      <c r="T102" s="847"/>
      <c r="U102" s="847"/>
      <c r="V102" s="847"/>
      <c r="W102" s="847"/>
      <c r="X102" s="847"/>
      <c r="Y102" s="847"/>
      <c r="Z102" s="847"/>
      <c r="AA102" s="847"/>
      <c r="AB102" s="847"/>
      <c r="AC102" s="847"/>
      <c r="AD102" s="847"/>
      <c r="AE102" s="847"/>
      <c r="AF102" s="847"/>
      <c r="AG102" s="231"/>
    </row>
    <row r="103" spans="1:33" ht="4.5" customHeight="1" x14ac:dyDescent="0.3">
      <c r="A103" s="230"/>
      <c r="B103" s="871"/>
      <c r="C103" s="871"/>
      <c r="D103" s="871"/>
      <c r="E103" s="871"/>
      <c r="F103" s="871"/>
      <c r="G103" s="871"/>
      <c r="H103" s="871"/>
      <c r="I103" s="871"/>
      <c r="J103" s="871"/>
      <c r="K103" s="871"/>
      <c r="L103" s="871"/>
      <c r="M103" s="871"/>
      <c r="N103" s="871"/>
      <c r="O103" s="871"/>
      <c r="P103" s="871"/>
      <c r="Q103" s="871"/>
      <c r="R103" s="871"/>
      <c r="S103" s="871"/>
      <c r="T103" s="871"/>
      <c r="U103" s="871"/>
      <c r="V103" s="871"/>
      <c r="W103" s="871"/>
      <c r="X103" s="871"/>
      <c r="Y103" s="871"/>
      <c r="Z103" s="871"/>
      <c r="AA103" s="871"/>
      <c r="AB103" s="871"/>
      <c r="AC103" s="871"/>
      <c r="AD103" s="871"/>
      <c r="AE103" s="871"/>
      <c r="AF103" s="871"/>
      <c r="AG103" s="231"/>
    </row>
    <row r="104" spans="1:33" x14ac:dyDescent="0.3">
      <c r="A104" s="230"/>
      <c r="B104" s="872" t="s">
        <v>925</v>
      </c>
      <c r="C104" s="872"/>
      <c r="D104" s="872"/>
      <c r="E104" s="872"/>
      <c r="F104" s="872"/>
      <c r="G104" s="872"/>
      <c r="H104" s="872"/>
      <c r="I104" s="872"/>
      <c r="J104" s="872"/>
      <c r="K104" s="872"/>
      <c r="L104" s="872"/>
      <c r="M104" s="872"/>
      <c r="N104" s="872"/>
      <c r="O104" s="872"/>
      <c r="P104" s="872"/>
      <c r="Q104" s="872"/>
      <c r="R104" s="872"/>
      <c r="S104" s="872"/>
      <c r="T104" s="872"/>
      <c r="U104" s="872"/>
      <c r="V104" s="872"/>
      <c r="W104" s="872"/>
      <c r="X104" s="872"/>
      <c r="Y104" s="872"/>
      <c r="Z104" s="872"/>
      <c r="AA104" s="872"/>
      <c r="AB104" s="872"/>
      <c r="AC104" s="872"/>
      <c r="AD104" s="872"/>
      <c r="AE104" s="872"/>
      <c r="AF104" s="872"/>
      <c r="AG104" s="231"/>
    </row>
    <row r="105" spans="1:33" x14ac:dyDescent="0.3">
      <c r="A105" s="230"/>
      <c r="B105" s="872"/>
      <c r="C105" s="872"/>
      <c r="D105" s="872"/>
      <c r="E105" s="872"/>
      <c r="F105" s="872"/>
      <c r="G105" s="872"/>
      <c r="H105" s="872"/>
      <c r="I105" s="872"/>
      <c r="J105" s="872"/>
      <c r="K105" s="872"/>
      <c r="L105" s="872"/>
      <c r="M105" s="872"/>
      <c r="N105" s="872"/>
      <c r="O105" s="872"/>
      <c r="P105" s="872"/>
      <c r="Q105" s="872"/>
      <c r="R105" s="872"/>
      <c r="S105" s="872"/>
      <c r="T105" s="872"/>
      <c r="U105" s="872"/>
      <c r="V105" s="872"/>
      <c r="W105" s="872"/>
      <c r="X105" s="872"/>
      <c r="Y105" s="872"/>
      <c r="Z105" s="872"/>
      <c r="AA105" s="872"/>
      <c r="AB105" s="872"/>
      <c r="AC105" s="872"/>
      <c r="AD105" s="872"/>
      <c r="AE105" s="872"/>
      <c r="AF105" s="872"/>
      <c r="AG105" s="231"/>
    </row>
    <row r="106" spans="1:33" ht="17.25" thickBot="1" x14ac:dyDescent="0.35">
      <c r="A106" s="232"/>
      <c r="B106" s="873" t="s">
        <v>220</v>
      </c>
      <c r="C106" s="873"/>
      <c r="D106" s="873"/>
      <c r="E106" s="873"/>
      <c r="F106" s="873"/>
      <c r="G106" s="873"/>
      <c r="H106" s="873"/>
      <c r="I106" s="873"/>
      <c r="J106" s="873"/>
      <c r="K106" s="873"/>
      <c r="L106" s="873"/>
      <c r="M106" s="873"/>
      <c r="N106" s="873"/>
      <c r="O106" s="873"/>
      <c r="P106" s="873"/>
      <c r="Q106" s="873"/>
      <c r="R106" s="873"/>
      <c r="S106" s="873"/>
      <c r="T106" s="873"/>
      <c r="U106" s="873"/>
      <c r="V106" s="873"/>
      <c r="W106" s="873"/>
      <c r="X106" s="873"/>
      <c r="Y106" s="873"/>
      <c r="Z106" s="873"/>
      <c r="AA106" s="873"/>
      <c r="AB106" s="873"/>
      <c r="AC106" s="873"/>
      <c r="AD106" s="873"/>
      <c r="AE106" s="873"/>
      <c r="AF106" s="873"/>
      <c r="AG106" s="233"/>
    </row>
    <row r="107" spans="1:33" ht="17.25" thickBot="1" x14ac:dyDescent="0.35">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76" t="s">
        <v>194</v>
      </c>
      <c r="AD107" s="76">
        <v>2</v>
      </c>
      <c r="AE107" s="76" t="s">
        <v>927</v>
      </c>
      <c r="AF107" s="76">
        <v>3</v>
      </c>
    </row>
    <row r="108" spans="1:33" x14ac:dyDescent="0.3">
      <c r="A108" s="227"/>
      <c r="B108" s="234"/>
      <c r="C108" s="234"/>
      <c r="D108" s="234"/>
      <c r="E108" s="234"/>
      <c r="F108" s="234"/>
      <c r="G108" s="234"/>
      <c r="H108" s="234"/>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29"/>
    </row>
    <row r="109" spans="1:33" x14ac:dyDescent="0.3">
      <c r="A109" s="230"/>
      <c r="B109" s="874" t="s">
        <v>1003</v>
      </c>
      <c r="C109" s="874"/>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4"/>
      <c r="AE109" s="874"/>
      <c r="AF109" s="874"/>
      <c r="AG109" s="231"/>
    </row>
    <row r="110" spans="1:33" x14ac:dyDescent="0.3">
      <c r="A110" s="230"/>
      <c r="B110" s="748" t="s">
        <v>15</v>
      </c>
      <c r="C110" s="748"/>
      <c r="D110" s="748"/>
      <c r="E110" s="748"/>
      <c r="F110" s="748"/>
      <c r="G110" s="748" t="s">
        <v>38</v>
      </c>
      <c r="H110" s="748"/>
      <c r="I110" s="748"/>
      <c r="J110" s="748"/>
      <c r="K110" s="748"/>
      <c r="L110" s="748"/>
      <c r="M110" s="748" t="s">
        <v>999</v>
      </c>
      <c r="N110" s="748"/>
      <c r="O110" s="748"/>
      <c r="P110" s="748"/>
      <c r="Q110" s="748"/>
      <c r="R110" s="748"/>
      <c r="S110" s="748"/>
      <c r="T110" s="748"/>
      <c r="U110" s="748"/>
      <c r="V110" s="748"/>
      <c r="W110" s="748"/>
      <c r="X110" s="748"/>
      <c r="Y110" s="748"/>
      <c r="Z110" s="748"/>
      <c r="AA110" s="748"/>
      <c r="AB110" s="748"/>
      <c r="AC110" s="748"/>
      <c r="AD110" s="748"/>
      <c r="AE110" s="748"/>
      <c r="AF110" s="748"/>
      <c r="AG110" s="231"/>
    </row>
    <row r="111" spans="1:33" x14ac:dyDescent="0.3">
      <c r="A111" s="230"/>
      <c r="B111" s="748"/>
      <c r="C111" s="748"/>
      <c r="D111" s="748"/>
      <c r="E111" s="748"/>
      <c r="F111" s="748"/>
      <c r="G111" s="748"/>
      <c r="H111" s="748"/>
      <c r="I111" s="748"/>
      <c r="J111" s="748"/>
      <c r="K111" s="748"/>
      <c r="L111" s="748"/>
      <c r="M111" s="748" t="s">
        <v>20</v>
      </c>
      <c r="N111" s="748"/>
      <c r="O111" s="748"/>
      <c r="P111" s="748"/>
      <c r="Q111" s="748"/>
      <c r="R111" s="748"/>
      <c r="S111" s="748"/>
      <c r="T111" s="748"/>
      <c r="U111" s="748" t="s">
        <v>22</v>
      </c>
      <c r="V111" s="748"/>
      <c r="W111" s="748"/>
      <c r="X111" s="748"/>
      <c r="Y111" s="748"/>
      <c r="Z111" s="748"/>
      <c r="AA111" s="748" t="s">
        <v>22</v>
      </c>
      <c r="AB111" s="748"/>
      <c r="AC111" s="748"/>
      <c r="AD111" s="748"/>
      <c r="AE111" s="748"/>
      <c r="AF111" s="748"/>
      <c r="AG111" s="231"/>
    </row>
    <row r="112" spans="1:33" ht="21" customHeight="1" x14ac:dyDescent="0.3">
      <c r="A112" s="230"/>
      <c r="B112" s="743" t="s">
        <v>53</v>
      </c>
      <c r="C112" s="743"/>
      <c r="D112" s="847" t="s">
        <v>1000</v>
      </c>
      <c r="E112" s="847"/>
      <c r="F112" s="847"/>
      <c r="G112" s="847" t="s">
        <v>9</v>
      </c>
      <c r="H112" s="847"/>
      <c r="I112" s="847"/>
      <c r="J112" s="847"/>
      <c r="K112" s="847"/>
      <c r="L112" s="847"/>
      <c r="M112" s="847"/>
      <c r="N112" s="847"/>
      <c r="O112" s="847"/>
      <c r="P112" s="847"/>
      <c r="Q112" s="847"/>
      <c r="R112" s="847"/>
      <c r="S112" s="847"/>
      <c r="T112" s="847"/>
      <c r="U112" s="847"/>
      <c r="V112" s="847"/>
      <c r="W112" s="847"/>
      <c r="X112" s="847"/>
      <c r="Y112" s="847"/>
      <c r="Z112" s="847"/>
      <c r="AA112" s="847"/>
      <c r="AB112" s="847"/>
      <c r="AC112" s="847"/>
      <c r="AD112" s="847"/>
      <c r="AE112" s="847"/>
      <c r="AF112" s="847"/>
      <c r="AG112" s="231"/>
    </row>
    <row r="113" spans="1:33" ht="21" customHeight="1" x14ac:dyDescent="0.3">
      <c r="A113" s="230"/>
      <c r="B113" s="743"/>
      <c r="C113" s="743"/>
      <c r="D113" s="847"/>
      <c r="E113" s="847"/>
      <c r="F113" s="847"/>
      <c r="G113" s="847"/>
      <c r="H113" s="847"/>
      <c r="I113" s="847"/>
      <c r="J113" s="847"/>
      <c r="K113" s="847"/>
      <c r="L113" s="847"/>
      <c r="M113" s="847"/>
      <c r="N113" s="847"/>
      <c r="O113" s="847"/>
      <c r="P113" s="847"/>
      <c r="Q113" s="847"/>
      <c r="R113" s="847"/>
      <c r="S113" s="847"/>
      <c r="T113" s="847"/>
      <c r="U113" s="847"/>
      <c r="V113" s="847"/>
      <c r="W113" s="847"/>
      <c r="X113" s="847"/>
      <c r="Y113" s="847"/>
      <c r="Z113" s="847"/>
      <c r="AA113" s="847"/>
      <c r="AB113" s="847"/>
      <c r="AC113" s="847"/>
      <c r="AD113" s="847"/>
      <c r="AE113" s="847"/>
      <c r="AF113" s="847"/>
      <c r="AG113" s="231"/>
    </row>
    <row r="114" spans="1:33" ht="21" customHeight="1" x14ac:dyDescent="0.3">
      <c r="A114" s="230"/>
      <c r="B114" s="743"/>
      <c r="C114" s="743"/>
      <c r="D114" s="847"/>
      <c r="E114" s="847"/>
      <c r="F114" s="847"/>
      <c r="G114" s="847" t="s">
        <v>9</v>
      </c>
      <c r="H114" s="847"/>
      <c r="I114" s="847"/>
      <c r="J114" s="847"/>
      <c r="K114" s="847"/>
      <c r="L114" s="847"/>
      <c r="M114" s="847"/>
      <c r="N114" s="847"/>
      <c r="O114" s="847"/>
      <c r="P114" s="847"/>
      <c r="Q114" s="847"/>
      <c r="R114" s="847"/>
      <c r="S114" s="847"/>
      <c r="T114" s="847"/>
      <c r="U114" s="847"/>
      <c r="V114" s="847"/>
      <c r="W114" s="847"/>
      <c r="X114" s="847"/>
      <c r="Y114" s="847"/>
      <c r="Z114" s="847"/>
      <c r="AA114" s="847"/>
      <c r="AB114" s="847"/>
      <c r="AC114" s="847"/>
      <c r="AD114" s="847"/>
      <c r="AE114" s="847"/>
      <c r="AF114" s="847"/>
      <c r="AG114" s="231"/>
    </row>
    <row r="115" spans="1:33" ht="21" customHeight="1" x14ac:dyDescent="0.3">
      <c r="A115" s="230"/>
      <c r="B115" s="743"/>
      <c r="C115" s="743"/>
      <c r="D115" s="847"/>
      <c r="E115" s="847"/>
      <c r="F115" s="847"/>
      <c r="G115" s="847"/>
      <c r="H115" s="847"/>
      <c r="I115" s="847"/>
      <c r="J115" s="847"/>
      <c r="K115" s="847"/>
      <c r="L115" s="847"/>
      <c r="M115" s="847"/>
      <c r="N115" s="847"/>
      <c r="O115" s="847"/>
      <c r="P115" s="847"/>
      <c r="Q115" s="847"/>
      <c r="R115" s="847"/>
      <c r="S115" s="847"/>
      <c r="T115" s="847"/>
      <c r="U115" s="847"/>
      <c r="V115" s="847"/>
      <c r="W115" s="847"/>
      <c r="X115" s="847"/>
      <c r="Y115" s="847"/>
      <c r="Z115" s="847"/>
      <c r="AA115" s="847"/>
      <c r="AB115" s="847"/>
      <c r="AC115" s="847"/>
      <c r="AD115" s="847"/>
      <c r="AE115" s="847"/>
      <c r="AF115" s="847"/>
      <c r="AG115" s="231"/>
    </row>
    <row r="116" spans="1:33" ht="21" customHeight="1" x14ac:dyDescent="0.3">
      <c r="A116" s="230"/>
      <c r="B116" s="743"/>
      <c r="C116" s="743"/>
      <c r="D116" s="847"/>
      <c r="E116" s="847"/>
      <c r="F116" s="847"/>
      <c r="G116" s="847" t="s">
        <v>9</v>
      </c>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231"/>
    </row>
    <row r="117" spans="1:33" ht="21" customHeight="1" x14ac:dyDescent="0.3">
      <c r="A117" s="230"/>
      <c r="B117" s="743"/>
      <c r="C117" s="743"/>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47"/>
      <c r="Z117" s="847"/>
      <c r="AA117" s="847"/>
      <c r="AB117" s="847"/>
      <c r="AC117" s="847"/>
      <c r="AD117" s="847"/>
      <c r="AE117" s="847"/>
      <c r="AF117" s="847"/>
      <c r="AG117" s="231"/>
    </row>
    <row r="118" spans="1:33" ht="21" customHeight="1" x14ac:dyDescent="0.3">
      <c r="A118" s="230"/>
      <c r="B118" s="743"/>
      <c r="C118" s="743"/>
      <c r="D118" s="847"/>
      <c r="E118" s="847"/>
      <c r="F118" s="847"/>
      <c r="G118" s="847" t="s">
        <v>9</v>
      </c>
      <c r="H118" s="847"/>
      <c r="I118" s="847"/>
      <c r="J118" s="847"/>
      <c r="K118" s="847"/>
      <c r="L118" s="847"/>
      <c r="M118" s="847"/>
      <c r="N118" s="847"/>
      <c r="O118" s="847"/>
      <c r="P118" s="847"/>
      <c r="Q118" s="847"/>
      <c r="R118" s="847"/>
      <c r="S118" s="847"/>
      <c r="T118" s="847"/>
      <c r="U118" s="847"/>
      <c r="V118" s="847"/>
      <c r="W118" s="847"/>
      <c r="X118" s="847"/>
      <c r="Y118" s="847"/>
      <c r="Z118" s="847"/>
      <c r="AA118" s="847"/>
      <c r="AB118" s="847"/>
      <c r="AC118" s="847"/>
      <c r="AD118" s="847"/>
      <c r="AE118" s="847"/>
      <c r="AF118" s="847"/>
      <c r="AG118" s="231"/>
    </row>
    <row r="119" spans="1:33" ht="21" customHeight="1" x14ac:dyDescent="0.3">
      <c r="A119" s="230"/>
      <c r="B119" s="743"/>
      <c r="C119" s="743"/>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7"/>
      <c r="AA119" s="847"/>
      <c r="AB119" s="847"/>
      <c r="AC119" s="847"/>
      <c r="AD119" s="847"/>
      <c r="AE119" s="847"/>
      <c r="AF119" s="847"/>
      <c r="AG119" s="231"/>
    </row>
    <row r="120" spans="1:33" ht="21" customHeight="1" x14ac:dyDescent="0.3">
      <c r="A120" s="230"/>
      <c r="B120" s="743"/>
      <c r="C120" s="743"/>
      <c r="D120" s="847"/>
      <c r="E120" s="847"/>
      <c r="F120" s="847"/>
      <c r="G120" s="847" t="s">
        <v>9</v>
      </c>
      <c r="H120" s="847"/>
      <c r="I120" s="847"/>
      <c r="J120" s="847"/>
      <c r="K120" s="847"/>
      <c r="L120" s="847"/>
      <c r="M120" s="847"/>
      <c r="N120" s="847"/>
      <c r="O120" s="847"/>
      <c r="P120" s="847"/>
      <c r="Q120" s="847"/>
      <c r="R120" s="847"/>
      <c r="S120" s="847"/>
      <c r="T120" s="847"/>
      <c r="U120" s="847"/>
      <c r="V120" s="847"/>
      <c r="W120" s="847"/>
      <c r="X120" s="847"/>
      <c r="Y120" s="847"/>
      <c r="Z120" s="847"/>
      <c r="AA120" s="847"/>
      <c r="AB120" s="847"/>
      <c r="AC120" s="847"/>
      <c r="AD120" s="847"/>
      <c r="AE120" s="847"/>
      <c r="AF120" s="847"/>
      <c r="AG120" s="231"/>
    </row>
    <row r="121" spans="1:33" ht="21" customHeight="1" x14ac:dyDescent="0.3">
      <c r="A121" s="230"/>
      <c r="B121" s="743"/>
      <c r="C121" s="743"/>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7"/>
      <c r="AA121" s="847"/>
      <c r="AB121" s="847"/>
      <c r="AC121" s="847"/>
      <c r="AD121" s="847"/>
      <c r="AE121" s="847"/>
      <c r="AF121" s="847"/>
      <c r="AG121" s="231"/>
    </row>
    <row r="122" spans="1:33" ht="21" customHeight="1" x14ac:dyDescent="0.3">
      <c r="A122" s="230"/>
      <c r="B122" s="743"/>
      <c r="C122" s="743"/>
      <c r="D122" s="847"/>
      <c r="E122" s="847"/>
      <c r="F122" s="847"/>
      <c r="G122" s="847" t="s">
        <v>9</v>
      </c>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231"/>
    </row>
    <row r="123" spans="1:33" ht="21" customHeight="1" x14ac:dyDescent="0.3">
      <c r="A123" s="230"/>
      <c r="B123" s="743"/>
      <c r="C123" s="743"/>
      <c r="D123" s="847"/>
      <c r="E123" s="847"/>
      <c r="F123" s="847"/>
      <c r="G123" s="847"/>
      <c r="H123" s="847"/>
      <c r="I123" s="847"/>
      <c r="J123" s="847"/>
      <c r="K123" s="847"/>
      <c r="L123" s="847"/>
      <c r="M123" s="847"/>
      <c r="N123" s="847"/>
      <c r="O123" s="847"/>
      <c r="P123" s="847"/>
      <c r="Q123" s="847"/>
      <c r="R123" s="847"/>
      <c r="S123" s="847"/>
      <c r="T123" s="847"/>
      <c r="U123" s="847"/>
      <c r="V123" s="847"/>
      <c r="W123" s="847"/>
      <c r="X123" s="847"/>
      <c r="Y123" s="847"/>
      <c r="Z123" s="847"/>
      <c r="AA123" s="847"/>
      <c r="AB123" s="847"/>
      <c r="AC123" s="847"/>
      <c r="AD123" s="847"/>
      <c r="AE123" s="847"/>
      <c r="AF123" s="847"/>
      <c r="AG123" s="231"/>
    </row>
    <row r="124" spans="1:33" ht="21" customHeight="1" x14ac:dyDescent="0.3">
      <c r="A124" s="230"/>
      <c r="B124" s="743"/>
      <c r="C124" s="743"/>
      <c r="D124" s="847"/>
      <c r="E124" s="847"/>
      <c r="F124" s="847"/>
      <c r="G124" s="847" t="s">
        <v>9</v>
      </c>
      <c r="H124" s="847"/>
      <c r="I124" s="847"/>
      <c r="J124" s="847"/>
      <c r="K124" s="847"/>
      <c r="L124" s="847"/>
      <c r="M124" s="847"/>
      <c r="N124" s="847"/>
      <c r="O124" s="847"/>
      <c r="P124" s="847"/>
      <c r="Q124" s="847"/>
      <c r="R124" s="847"/>
      <c r="S124" s="847"/>
      <c r="T124" s="847"/>
      <c r="U124" s="847"/>
      <c r="V124" s="847"/>
      <c r="W124" s="847"/>
      <c r="X124" s="847"/>
      <c r="Y124" s="847"/>
      <c r="Z124" s="847"/>
      <c r="AA124" s="847"/>
      <c r="AB124" s="847"/>
      <c r="AC124" s="847"/>
      <c r="AD124" s="847"/>
      <c r="AE124" s="847"/>
      <c r="AF124" s="847"/>
      <c r="AG124" s="231"/>
    </row>
    <row r="125" spans="1:33" ht="21" customHeight="1" x14ac:dyDescent="0.3">
      <c r="A125" s="230"/>
      <c r="B125" s="743"/>
      <c r="C125" s="743"/>
      <c r="D125" s="847"/>
      <c r="E125" s="847"/>
      <c r="F125" s="847"/>
      <c r="G125" s="847"/>
      <c r="H125" s="847"/>
      <c r="I125" s="847"/>
      <c r="J125" s="847"/>
      <c r="K125" s="847"/>
      <c r="L125" s="847"/>
      <c r="M125" s="847"/>
      <c r="N125" s="847"/>
      <c r="O125" s="847"/>
      <c r="P125" s="847"/>
      <c r="Q125" s="847"/>
      <c r="R125" s="847"/>
      <c r="S125" s="847"/>
      <c r="T125" s="847"/>
      <c r="U125" s="847"/>
      <c r="V125" s="847"/>
      <c r="W125" s="847"/>
      <c r="X125" s="847"/>
      <c r="Y125" s="847"/>
      <c r="Z125" s="847"/>
      <c r="AA125" s="847"/>
      <c r="AB125" s="847"/>
      <c r="AC125" s="847"/>
      <c r="AD125" s="847"/>
      <c r="AE125" s="847"/>
      <c r="AF125" s="847"/>
      <c r="AG125" s="231"/>
    </row>
    <row r="126" spans="1:33" ht="21" customHeight="1" x14ac:dyDescent="0.3">
      <c r="A126" s="230"/>
      <c r="B126" s="743"/>
      <c r="C126" s="743"/>
      <c r="D126" s="847"/>
      <c r="E126" s="847"/>
      <c r="F126" s="847"/>
      <c r="G126" s="847" t="s">
        <v>9</v>
      </c>
      <c r="H126" s="847"/>
      <c r="I126" s="847"/>
      <c r="J126" s="847"/>
      <c r="K126" s="847"/>
      <c r="L126" s="847"/>
      <c r="M126" s="847"/>
      <c r="N126" s="847"/>
      <c r="O126" s="847"/>
      <c r="P126" s="847"/>
      <c r="Q126" s="847"/>
      <c r="R126" s="847"/>
      <c r="S126" s="847"/>
      <c r="T126" s="847"/>
      <c r="U126" s="847"/>
      <c r="V126" s="847"/>
      <c r="W126" s="847"/>
      <c r="X126" s="847"/>
      <c r="Y126" s="847"/>
      <c r="Z126" s="847"/>
      <c r="AA126" s="847"/>
      <c r="AB126" s="847"/>
      <c r="AC126" s="847"/>
      <c r="AD126" s="847"/>
      <c r="AE126" s="847"/>
      <c r="AF126" s="847"/>
      <c r="AG126" s="231"/>
    </row>
    <row r="127" spans="1:33" ht="21" customHeight="1" x14ac:dyDescent="0.3">
      <c r="A127" s="230"/>
      <c r="B127" s="743"/>
      <c r="C127" s="743"/>
      <c r="D127" s="847"/>
      <c r="E127" s="847"/>
      <c r="F127" s="847"/>
      <c r="G127" s="847"/>
      <c r="H127" s="847"/>
      <c r="I127" s="847"/>
      <c r="J127" s="847"/>
      <c r="K127" s="847"/>
      <c r="L127" s="847"/>
      <c r="M127" s="847"/>
      <c r="N127" s="847"/>
      <c r="O127" s="847"/>
      <c r="P127" s="847"/>
      <c r="Q127" s="847"/>
      <c r="R127" s="847"/>
      <c r="S127" s="847"/>
      <c r="T127" s="847"/>
      <c r="U127" s="847"/>
      <c r="V127" s="847"/>
      <c r="W127" s="847"/>
      <c r="X127" s="847"/>
      <c r="Y127" s="847"/>
      <c r="Z127" s="847"/>
      <c r="AA127" s="847"/>
      <c r="AB127" s="847"/>
      <c r="AC127" s="847"/>
      <c r="AD127" s="847"/>
      <c r="AE127" s="847"/>
      <c r="AF127" s="847"/>
      <c r="AG127" s="231"/>
    </row>
    <row r="128" spans="1:33" ht="21" customHeight="1" x14ac:dyDescent="0.3">
      <c r="A128" s="230"/>
      <c r="B128" s="743"/>
      <c r="C128" s="743"/>
      <c r="D128" s="847"/>
      <c r="E128" s="847"/>
      <c r="F128" s="847"/>
      <c r="G128" s="847" t="s">
        <v>9</v>
      </c>
      <c r="H128" s="847"/>
      <c r="I128" s="847"/>
      <c r="J128" s="847"/>
      <c r="K128" s="847"/>
      <c r="L128" s="847"/>
      <c r="M128" s="847"/>
      <c r="N128" s="847"/>
      <c r="O128" s="847"/>
      <c r="P128" s="847"/>
      <c r="Q128" s="847"/>
      <c r="R128" s="847"/>
      <c r="S128" s="847"/>
      <c r="T128" s="847"/>
      <c r="U128" s="847"/>
      <c r="V128" s="847"/>
      <c r="W128" s="847"/>
      <c r="X128" s="847"/>
      <c r="Y128" s="847"/>
      <c r="Z128" s="847"/>
      <c r="AA128" s="847"/>
      <c r="AB128" s="847"/>
      <c r="AC128" s="847"/>
      <c r="AD128" s="847"/>
      <c r="AE128" s="847"/>
      <c r="AF128" s="847"/>
      <c r="AG128" s="231"/>
    </row>
    <row r="129" spans="1:33" ht="21" customHeight="1" x14ac:dyDescent="0.3">
      <c r="A129" s="230"/>
      <c r="B129" s="743"/>
      <c r="C129" s="743"/>
      <c r="D129" s="847"/>
      <c r="E129" s="847"/>
      <c r="F129" s="847"/>
      <c r="G129" s="847"/>
      <c r="H129" s="847"/>
      <c r="I129" s="847"/>
      <c r="J129" s="847"/>
      <c r="K129" s="847"/>
      <c r="L129" s="847"/>
      <c r="M129" s="847"/>
      <c r="N129" s="847"/>
      <c r="O129" s="847"/>
      <c r="P129" s="847"/>
      <c r="Q129" s="847"/>
      <c r="R129" s="847"/>
      <c r="S129" s="847"/>
      <c r="T129" s="847"/>
      <c r="U129" s="847"/>
      <c r="V129" s="847"/>
      <c r="W129" s="847"/>
      <c r="X129" s="847"/>
      <c r="Y129" s="847"/>
      <c r="Z129" s="847"/>
      <c r="AA129" s="847"/>
      <c r="AB129" s="847"/>
      <c r="AC129" s="847"/>
      <c r="AD129" s="847"/>
      <c r="AE129" s="847"/>
      <c r="AF129" s="847"/>
      <c r="AG129" s="231"/>
    </row>
    <row r="130" spans="1:33" x14ac:dyDescent="0.3">
      <c r="A130" s="230"/>
      <c r="B130" s="874" t="s">
        <v>1004</v>
      </c>
      <c r="C130" s="874"/>
      <c r="D130" s="874"/>
      <c r="E130" s="874"/>
      <c r="F130" s="874"/>
      <c r="G130" s="874"/>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231"/>
    </row>
    <row r="131" spans="1:33" x14ac:dyDescent="0.3">
      <c r="A131" s="230"/>
      <c r="B131" s="748" t="s">
        <v>15</v>
      </c>
      <c r="C131" s="748"/>
      <c r="D131" s="748"/>
      <c r="E131" s="748"/>
      <c r="F131" s="748"/>
      <c r="G131" s="748" t="s">
        <v>38</v>
      </c>
      <c r="H131" s="748"/>
      <c r="I131" s="748"/>
      <c r="J131" s="748"/>
      <c r="K131" s="748"/>
      <c r="L131" s="748"/>
      <c r="M131" s="748" t="s">
        <v>999</v>
      </c>
      <c r="N131" s="748"/>
      <c r="O131" s="748"/>
      <c r="P131" s="748"/>
      <c r="Q131" s="748"/>
      <c r="R131" s="748"/>
      <c r="S131" s="748"/>
      <c r="T131" s="748"/>
      <c r="U131" s="748"/>
      <c r="V131" s="748"/>
      <c r="W131" s="748"/>
      <c r="X131" s="748"/>
      <c r="Y131" s="748"/>
      <c r="Z131" s="748"/>
      <c r="AA131" s="748"/>
      <c r="AB131" s="748"/>
      <c r="AC131" s="748"/>
      <c r="AD131" s="748"/>
      <c r="AE131" s="748"/>
      <c r="AF131" s="748"/>
      <c r="AG131" s="231"/>
    </row>
    <row r="132" spans="1:33" x14ac:dyDescent="0.3">
      <c r="A132" s="230"/>
      <c r="B132" s="748"/>
      <c r="C132" s="748"/>
      <c r="D132" s="748"/>
      <c r="E132" s="748"/>
      <c r="F132" s="748"/>
      <c r="G132" s="748"/>
      <c r="H132" s="748"/>
      <c r="I132" s="748"/>
      <c r="J132" s="748"/>
      <c r="K132" s="748"/>
      <c r="L132" s="748"/>
      <c r="M132" s="748" t="s">
        <v>20</v>
      </c>
      <c r="N132" s="748"/>
      <c r="O132" s="748"/>
      <c r="P132" s="748"/>
      <c r="Q132" s="748"/>
      <c r="R132" s="748"/>
      <c r="S132" s="748"/>
      <c r="T132" s="748"/>
      <c r="U132" s="748" t="s">
        <v>22</v>
      </c>
      <c r="V132" s="748"/>
      <c r="W132" s="748"/>
      <c r="X132" s="748"/>
      <c r="Y132" s="748"/>
      <c r="Z132" s="748"/>
      <c r="AA132" s="748" t="s">
        <v>22</v>
      </c>
      <c r="AB132" s="748"/>
      <c r="AC132" s="748"/>
      <c r="AD132" s="748"/>
      <c r="AE132" s="748"/>
      <c r="AF132" s="748"/>
      <c r="AG132" s="231"/>
    </row>
    <row r="133" spans="1:33" ht="21" customHeight="1" x14ac:dyDescent="0.3">
      <c r="A133" s="230"/>
      <c r="B133" s="743" t="s">
        <v>1005</v>
      </c>
      <c r="C133" s="743"/>
      <c r="D133" s="847" t="s">
        <v>1000</v>
      </c>
      <c r="E133" s="847"/>
      <c r="F133" s="847"/>
      <c r="G133" s="847" t="s">
        <v>9</v>
      </c>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231"/>
    </row>
    <row r="134" spans="1:33" ht="21" customHeight="1" x14ac:dyDescent="0.3">
      <c r="A134" s="230"/>
      <c r="B134" s="743"/>
      <c r="C134" s="743"/>
      <c r="D134" s="847"/>
      <c r="E134" s="847"/>
      <c r="F134" s="847"/>
      <c r="G134" s="847"/>
      <c r="H134" s="847"/>
      <c r="I134" s="847"/>
      <c r="J134" s="847"/>
      <c r="K134" s="847"/>
      <c r="L134" s="847"/>
      <c r="M134" s="847"/>
      <c r="N134" s="847"/>
      <c r="O134" s="847"/>
      <c r="P134" s="847"/>
      <c r="Q134" s="847"/>
      <c r="R134" s="847"/>
      <c r="S134" s="847"/>
      <c r="T134" s="847"/>
      <c r="U134" s="847"/>
      <c r="V134" s="847"/>
      <c r="W134" s="847"/>
      <c r="X134" s="847"/>
      <c r="Y134" s="847"/>
      <c r="Z134" s="847"/>
      <c r="AA134" s="847"/>
      <c r="AB134" s="847"/>
      <c r="AC134" s="847"/>
      <c r="AD134" s="847"/>
      <c r="AE134" s="847"/>
      <c r="AF134" s="847"/>
      <c r="AG134" s="231"/>
    </row>
    <row r="135" spans="1:33" ht="21" customHeight="1" x14ac:dyDescent="0.3">
      <c r="A135" s="230"/>
      <c r="B135" s="743"/>
      <c r="C135" s="743"/>
      <c r="D135" s="847"/>
      <c r="E135" s="847"/>
      <c r="F135" s="847"/>
      <c r="G135" s="847" t="s">
        <v>9</v>
      </c>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231"/>
    </row>
    <row r="136" spans="1:33" ht="21" customHeight="1" x14ac:dyDescent="0.3">
      <c r="A136" s="230"/>
      <c r="B136" s="743"/>
      <c r="C136" s="743"/>
      <c r="D136" s="847"/>
      <c r="E136" s="847"/>
      <c r="F136" s="847"/>
      <c r="G136" s="847"/>
      <c r="H136" s="847"/>
      <c r="I136" s="847"/>
      <c r="J136" s="847"/>
      <c r="K136" s="847"/>
      <c r="L136" s="847"/>
      <c r="M136" s="847"/>
      <c r="N136" s="847"/>
      <c r="O136" s="847"/>
      <c r="P136" s="847"/>
      <c r="Q136" s="847"/>
      <c r="R136" s="847"/>
      <c r="S136" s="847"/>
      <c r="T136" s="847"/>
      <c r="U136" s="847"/>
      <c r="V136" s="847"/>
      <c r="W136" s="847"/>
      <c r="X136" s="847"/>
      <c r="Y136" s="847"/>
      <c r="Z136" s="847"/>
      <c r="AA136" s="847"/>
      <c r="AB136" s="847"/>
      <c r="AC136" s="847"/>
      <c r="AD136" s="847"/>
      <c r="AE136" s="847"/>
      <c r="AF136" s="847"/>
      <c r="AG136" s="231"/>
    </row>
    <row r="137" spans="1:33" ht="21" customHeight="1" x14ac:dyDescent="0.3">
      <c r="A137" s="230"/>
      <c r="B137" s="743"/>
      <c r="C137" s="743"/>
      <c r="D137" s="847"/>
      <c r="E137" s="847"/>
      <c r="F137" s="847"/>
      <c r="G137" s="847" t="s">
        <v>9</v>
      </c>
      <c r="H137" s="847"/>
      <c r="I137" s="847"/>
      <c r="J137" s="847"/>
      <c r="K137" s="847"/>
      <c r="L137" s="847"/>
      <c r="M137" s="847"/>
      <c r="N137" s="847"/>
      <c r="O137" s="847"/>
      <c r="P137" s="847"/>
      <c r="Q137" s="847"/>
      <c r="R137" s="847"/>
      <c r="S137" s="847"/>
      <c r="T137" s="847"/>
      <c r="U137" s="847"/>
      <c r="V137" s="847"/>
      <c r="W137" s="847"/>
      <c r="X137" s="847"/>
      <c r="Y137" s="847"/>
      <c r="Z137" s="847"/>
      <c r="AA137" s="847"/>
      <c r="AB137" s="847"/>
      <c r="AC137" s="847"/>
      <c r="AD137" s="847"/>
      <c r="AE137" s="847"/>
      <c r="AF137" s="847"/>
      <c r="AG137" s="231"/>
    </row>
    <row r="138" spans="1:33" ht="21" customHeight="1" x14ac:dyDescent="0.3">
      <c r="A138" s="230"/>
      <c r="B138" s="743"/>
      <c r="C138" s="743"/>
      <c r="D138" s="847"/>
      <c r="E138" s="847"/>
      <c r="F138" s="847"/>
      <c r="G138" s="847"/>
      <c r="H138" s="847"/>
      <c r="I138" s="847"/>
      <c r="J138" s="847"/>
      <c r="K138" s="847"/>
      <c r="L138" s="847"/>
      <c r="M138" s="847"/>
      <c r="N138" s="847"/>
      <c r="O138" s="847"/>
      <c r="P138" s="847"/>
      <c r="Q138" s="847"/>
      <c r="R138" s="847"/>
      <c r="S138" s="847"/>
      <c r="T138" s="847"/>
      <c r="U138" s="847"/>
      <c r="V138" s="847"/>
      <c r="W138" s="847"/>
      <c r="X138" s="847"/>
      <c r="Y138" s="847"/>
      <c r="Z138" s="847"/>
      <c r="AA138" s="847"/>
      <c r="AB138" s="847"/>
      <c r="AC138" s="847"/>
      <c r="AD138" s="847"/>
      <c r="AE138" s="847"/>
      <c r="AF138" s="847"/>
      <c r="AG138" s="231"/>
    </row>
    <row r="139" spans="1:33" ht="21" customHeight="1" x14ac:dyDescent="0.3">
      <c r="A139" s="230"/>
      <c r="B139" s="743"/>
      <c r="C139" s="743"/>
      <c r="D139" s="847"/>
      <c r="E139" s="847"/>
      <c r="F139" s="847"/>
      <c r="G139" s="847" t="s">
        <v>9</v>
      </c>
      <c r="H139" s="847"/>
      <c r="I139" s="847"/>
      <c r="J139" s="847"/>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231"/>
    </row>
    <row r="140" spans="1:33" ht="21" customHeight="1" x14ac:dyDescent="0.3">
      <c r="A140" s="230"/>
      <c r="B140" s="743"/>
      <c r="C140" s="743"/>
      <c r="D140" s="847"/>
      <c r="E140" s="847"/>
      <c r="F140" s="847"/>
      <c r="G140" s="847"/>
      <c r="H140" s="847"/>
      <c r="I140" s="847"/>
      <c r="J140" s="847"/>
      <c r="K140" s="847"/>
      <c r="L140" s="847"/>
      <c r="M140" s="847"/>
      <c r="N140" s="847"/>
      <c r="O140" s="847"/>
      <c r="P140" s="847"/>
      <c r="Q140" s="847"/>
      <c r="R140" s="847"/>
      <c r="S140" s="847"/>
      <c r="T140" s="847"/>
      <c r="U140" s="847"/>
      <c r="V140" s="847"/>
      <c r="W140" s="847"/>
      <c r="X140" s="847"/>
      <c r="Y140" s="847"/>
      <c r="Z140" s="847"/>
      <c r="AA140" s="847"/>
      <c r="AB140" s="847"/>
      <c r="AC140" s="847"/>
      <c r="AD140" s="847"/>
      <c r="AE140" s="847"/>
      <c r="AF140" s="847"/>
      <c r="AG140" s="231"/>
    </row>
    <row r="141" spans="1:33" ht="21" customHeight="1" x14ac:dyDescent="0.3">
      <c r="A141" s="230"/>
      <c r="B141" s="743"/>
      <c r="C141" s="743"/>
      <c r="D141" s="847"/>
      <c r="E141" s="847"/>
      <c r="F141" s="847"/>
      <c r="G141" s="847" t="s">
        <v>9</v>
      </c>
      <c r="H141" s="847"/>
      <c r="I141" s="847"/>
      <c r="J141" s="847"/>
      <c r="K141" s="847"/>
      <c r="L141" s="847"/>
      <c r="M141" s="847"/>
      <c r="N141" s="847"/>
      <c r="O141" s="847"/>
      <c r="P141" s="847"/>
      <c r="Q141" s="847"/>
      <c r="R141" s="847"/>
      <c r="S141" s="847"/>
      <c r="T141" s="847"/>
      <c r="U141" s="847"/>
      <c r="V141" s="847"/>
      <c r="W141" s="847"/>
      <c r="X141" s="847"/>
      <c r="Y141" s="847"/>
      <c r="Z141" s="847"/>
      <c r="AA141" s="847"/>
      <c r="AB141" s="847"/>
      <c r="AC141" s="847"/>
      <c r="AD141" s="847"/>
      <c r="AE141" s="847"/>
      <c r="AF141" s="847"/>
      <c r="AG141" s="231"/>
    </row>
    <row r="142" spans="1:33" ht="21" customHeight="1" x14ac:dyDescent="0.3">
      <c r="A142" s="230"/>
      <c r="B142" s="743"/>
      <c r="C142" s="743"/>
      <c r="D142" s="847"/>
      <c r="E142" s="847"/>
      <c r="F142" s="847"/>
      <c r="G142" s="847"/>
      <c r="H142" s="847"/>
      <c r="I142" s="847"/>
      <c r="J142" s="847"/>
      <c r="K142" s="847"/>
      <c r="L142" s="847"/>
      <c r="M142" s="847"/>
      <c r="N142" s="847"/>
      <c r="O142" s="847"/>
      <c r="P142" s="847"/>
      <c r="Q142" s="847"/>
      <c r="R142" s="847"/>
      <c r="S142" s="847"/>
      <c r="T142" s="847"/>
      <c r="U142" s="847"/>
      <c r="V142" s="847"/>
      <c r="W142" s="847"/>
      <c r="X142" s="847"/>
      <c r="Y142" s="847"/>
      <c r="Z142" s="847"/>
      <c r="AA142" s="847"/>
      <c r="AB142" s="847"/>
      <c r="AC142" s="847"/>
      <c r="AD142" s="847"/>
      <c r="AE142" s="847"/>
      <c r="AF142" s="847"/>
      <c r="AG142" s="231"/>
    </row>
    <row r="143" spans="1:33" ht="21" customHeight="1" x14ac:dyDescent="0.3">
      <c r="A143" s="230"/>
      <c r="B143" s="743"/>
      <c r="C143" s="743"/>
      <c r="D143" s="847"/>
      <c r="E143" s="847"/>
      <c r="F143" s="847"/>
      <c r="G143" s="847" t="s">
        <v>9</v>
      </c>
      <c r="H143" s="847"/>
      <c r="I143" s="847"/>
      <c r="J143" s="847"/>
      <c r="K143" s="847"/>
      <c r="L143" s="847"/>
      <c r="M143" s="847"/>
      <c r="N143" s="847"/>
      <c r="O143" s="847"/>
      <c r="P143" s="847"/>
      <c r="Q143" s="847"/>
      <c r="R143" s="847"/>
      <c r="S143" s="847"/>
      <c r="T143" s="847"/>
      <c r="U143" s="847"/>
      <c r="V143" s="847"/>
      <c r="W143" s="847"/>
      <c r="X143" s="847"/>
      <c r="Y143" s="847"/>
      <c r="Z143" s="847"/>
      <c r="AA143" s="847"/>
      <c r="AB143" s="847"/>
      <c r="AC143" s="847"/>
      <c r="AD143" s="847"/>
      <c r="AE143" s="847"/>
      <c r="AF143" s="847"/>
      <c r="AG143" s="231"/>
    </row>
    <row r="144" spans="1:33" ht="21" customHeight="1" x14ac:dyDescent="0.3">
      <c r="A144" s="230"/>
      <c r="B144" s="743"/>
      <c r="C144" s="743"/>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7"/>
      <c r="AD144" s="847"/>
      <c r="AE144" s="847"/>
      <c r="AF144" s="847"/>
      <c r="AG144" s="231"/>
    </row>
    <row r="145" spans="1:33" ht="21" customHeight="1" x14ac:dyDescent="0.3">
      <c r="A145" s="230"/>
      <c r="B145" s="743"/>
      <c r="C145" s="743"/>
      <c r="D145" s="847"/>
      <c r="E145" s="847"/>
      <c r="F145" s="847"/>
      <c r="G145" s="847" t="s">
        <v>9</v>
      </c>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231"/>
    </row>
    <row r="146" spans="1:33" ht="21" customHeight="1" x14ac:dyDescent="0.3">
      <c r="A146" s="230"/>
      <c r="B146" s="743"/>
      <c r="C146" s="743"/>
      <c r="D146" s="847"/>
      <c r="E146" s="847"/>
      <c r="F146" s="847"/>
      <c r="G146" s="847"/>
      <c r="H146" s="847"/>
      <c r="I146" s="847"/>
      <c r="J146" s="847"/>
      <c r="K146" s="847"/>
      <c r="L146" s="847"/>
      <c r="M146" s="847"/>
      <c r="N146" s="847"/>
      <c r="O146" s="847"/>
      <c r="P146" s="847"/>
      <c r="Q146" s="847"/>
      <c r="R146" s="847"/>
      <c r="S146" s="847"/>
      <c r="T146" s="847"/>
      <c r="U146" s="847"/>
      <c r="V146" s="847"/>
      <c r="W146" s="847"/>
      <c r="X146" s="847"/>
      <c r="Y146" s="847"/>
      <c r="Z146" s="847"/>
      <c r="AA146" s="847"/>
      <c r="AB146" s="847"/>
      <c r="AC146" s="847"/>
      <c r="AD146" s="847"/>
      <c r="AE146" s="847"/>
      <c r="AF146" s="847"/>
      <c r="AG146" s="231"/>
    </row>
    <row r="147" spans="1:33" ht="21" customHeight="1" x14ac:dyDescent="0.3">
      <c r="A147" s="230"/>
      <c r="B147" s="743"/>
      <c r="C147" s="743"/>
      <c r="D147" s="847"/>
      <c r="E147" s="847"/>
      <c r="F147" s="847"/>
      <c r="G147" s="847" t="s">
        <v>9</v>
      </c>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c r="AE147" s="847"/>
      <c r="AF147" s="847"/>
      <c r="AG147" s="231"/>
    </row>
    <row r="148" spans="1:33" ht="21" customHeight="1" x14ac:dyDescent="0.3">
      <c r="A148" s="230"/>
      <c r="B148" s="743"/>
      <c r="C148" s="743"/>
      <c r="D148" s="847"/>
      <c r="E148" s="847"/>
      <c r="F148" s="847"/>
      <c r="G148" s="847"/>
      <c r="H148" s="847"/>
      <c r="I148" s="847"/>
      <c r="J148" s="847"/>
      <c r="K148" s="847"/>
      <c r="L148" s="847"/>
      <c r="M148" s="847"/>
      <c r="N148" s="847"/>
      <c r="O148" s="847"/>
      <c r="P148" s="847"/>
      <c r="Q148" s="847"/>
      <c r="R148" s="847"/>
      <c r="S148" s="847"/>
      <c r="T148" s="847"/>
      <c r="U148" s="847"/>
      <c r="V148" s="847"/>
      <c r="W148" s="847"/>
      <c r="X148" s="847"/>
      <c r="Y148" s="847"/>
      <c r="Z148" s="847"/>
      <c r="AA148" s="847"/>
      <c r="AB148" s="847"/>
      <c r="AC148" s="847"/>
      <c r="AD148" s="847"/>
      <c r="AE148" s="847"/>
      <c r="AF148" s="847"/>
      <c r="AG148" s="231"/>
    </row>
    <row r="149" spans="1:33" ht="21" customHeight="1" x14ac:dyDescent="0.3">
      <c r="A149" s="230"/>
      <c r="B149" s="743"/>
      <c r="C149" s="743"/>
      <c r="D149" s="847"/>
      <c r="E149" s="847"/>
      <c r="F149" s="847"/>
      <c r="G149" s="847" t="s">
        <v>9</v>
      </c>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c r="AE149" s="847"/>
      <c r="AF149" s="847"/>
      <c r="AG149" s="231"/>
    </row>
    <row r="150" spans="1:33" ht="21" customHeight="1" x14ac:dyDescent="0.3">
      <c r="A150" s="230"/>
      <c r="B150" s="743"/>
      <c r="C150" s="743"/>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847"/>
      <c r="Z150" s="847"/>
      <c r="AA150" s="847"/>
      <c r="AB150" s="847"/>
      <c r="AC150" s="847"/>
      <c r="AD150" s="847"/>
      <c r="AE150" s="847"/>
      <c r="AF150" s="847"/>
      <c r="AG150" s="231"/>
    </row>
    <row r="151" spans="1:33" ht="4.5" customHeight="1" x14ac:dyDescent="0.3">
      <c r="A151" s="230"/>
      <c r="B151" s="871"/>
      <c r="C151" s="871"/>
      <c r="D151" s="871"/>
      <c r="E151" s="871"/>
      <c r="F151" s="871"/>
      <c r="G151" s="871"/>
      <c r="H151" s="871"/>
      <c r="I151" s="871"/>
      <c r="J151" s="871"/>
      <c r="K151" s="871"/>
      <c r="L151" s="871"/>
      <c r="M151" s="871"/>
      <c r="N151" s="871"/>
      <c r="O151" s="871"/>
      <c r="P151" s="871"/>
      <c r="Q151" s="871"/>
      <c r="R151" s="871"/>
      <c r="S151" s="871"/>
      <c r="T151" s="871"/>
      <c r="U151" s="871"/>
      <c r="V151" s="871"/>
      <c r="W151" s="871"/>
      <c r="X151" s="871"/>
      <c r="Y151" s="871"/>
      <c r="Z151" s="871"/>
      <c r="AA151" s="871"/>
      <c r="AB151" s="871"/>
      <c r="AC151" s="871"/>
      <c r="AD151" s="871"/>
      <c r="AE151" s="871"/>
      <c r="AF151" s="871"/>
      <c r="AG151" s="231"/>
    </row>
    <row r="152" spans="1:33" x14ac:dyDescent="0.3">
      <c r="A152" s="230"/>
      <c r="B152" s="872" t="s">
        <v>925</v>
      </c>
      <c r="C152" s="872"/>
      <c r="D152" s="872"/>
      <c r="E152" s="872"/>
      <c r="F152" s="872"/>
      <c r="G152" s="872"/>
      <c r="H152" s="872"/>
      <c r="I152" s="872"/>
      <c r="J152" s="872"/>
      <c r="K152" s="872"/>
      <c r="L152" s="872"/>
      <c r="M152" s="872"/>
      <c r="N152" s="872"/>
      <c r="O152" s="872"/>
      <c r="P152" s="872"/>
      <c r="Q152" s="872"/>
      <c r="R152" s="872"/>
      <c r="S152" s="872"/>
      <c r="T152" s="872"/>
      <c r="U152" s="872"/>
      <c r="V152" s="872"/>
      <c r="W152" s="872"/>
      <c r="X152" s="872"/>
      <c r="Y152" s="872"/>
      <c r="Z152" s="872"/>
      <c r="AA152" s="872"/>
      <c r="AB152" s="872"/>
      <c r="AC152" s="872"/>
      <c r="AD152" s="872"/>
      <c r="AE152" s="872"/>
      <c r="AF152" s="872"/>
      <c r="AG152" s="231"/>
    </row>
    <row r="153" spans="1:33" x14ac:dyDescent="0.3">
      <c r="A153" s="230"/>
      <c r="B153" s="872"/>
      <c r="C153" s="872"/>
      <c r="D153" s="872"/>
      <c r="E153" s="872"/>
      <c r="F153" s="872"/>
      <c r="G153" s="872"/>
      <c r="H153" s="872"/>
      <c r="I153" s="872"/>
      <c r="J153" s="872"/>
      <c r="K153" s="872"/>
      <c r="L153" s="872"/>
      <c r="M153" s="872"/>
      <c r="N153" s="872"/>
      <c r="O153" s="872"/>
      <c r="P153" s="872"/>
      <c r="Q153" s="872"/>
      <c r="R153" s="872"/>
      <c r="S153" s="872"/>
      <c r="T153" s="872"/>
      <c r="U153" s="872"/>
      <c r="V153" s="872"/>
      <c r="W153" s="872"/>
      <c r="X153" s="872"/>
      <c r="Y153" s="872"/>
      <c r="Z153" s="872"/>
      <c r="AA153" s="872"/>
      <c r="AB153" s="872"/>
      <c r="AC153" s="872"/>
      <c r="AD153" s="872"/>
      <c r="AE153" s="872"/>
      <c r="AF153" s="872"/>
      <c r="AG153" s="231"/>
    </row>
    <row r="154" spans="1:33" ht="17.25" thickBot="1" x14ac:dyDescent="0.35">
      <c r="A154" s="232"/>
      <c r="B154" s="873" t="s">
        <v>220</v>
      </c>
      <c r="C154" s="873"/>
      <c r="D154" s="873"/>
      <c r="E154" s="873"/>
      <c r="F154" s="873"/>
      <c r="G154" s="873"/>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233"/>
    </row>
    <row r="155" spans="1:33" x14ac:dyDescent="0.3">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76" t="s">
        <v>194</v>
      </c>
      <c r="AD155" s="76">
        <v>3</v>
      </c>
      <c r="AE155" s="76" t="s">
        <v>927</v>
      </c>
      <c r="AF155" s="76">
        <v>3</v>
      </c>
    </row>
    <row r="156" spans="1:33" x14ac:dyDescent="0.3">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row>
    <row r="157" spans="1:33" x14ac:dyDescent="0.3">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row>
    <row r="158" spans="1:33" x14ac:dyDescent="0.3">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row>
    <row r="159" spans="1:33" x14ac:dyDescent="0.3">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row>
    <row r="160" spans="1:33" x14ac:dyDescent="0.3">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row>
    <row r="161" spans="2:32" x14ac:dyDescent="0.3">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row>
    <row r="162" spans="2:32" x14ac:dyDescent="0.3">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row>
    <row r="163" spans="2:32" x14ac:dyDescent="0.3">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row>
    <row r="164" spans="2:32" x14ac:dyDescent="0.3">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row>
    <row r="165" spans="2:32" x14ac:dyDescent="0.3">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row>
    <row r="166" spans="2:32" x14ac:dyDescent="0.3">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row>
    <row r="167" spans="2:32" x14ac:dyDescent="0.3">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row>
    <row r="168" spans="2:32" x14ac:dyDescent="0.3">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row>
    <row r="169" spans="2:32" x14ac:dyDescent="0.3">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row>
    <row r="170" spans="2:32" x14ac:dyDescent="0.3">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row>
    <row r="171" spans="2:32" x14ac:dyDescent="0.3">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row>
    <row r="172" spans="2:32" x14ac:dyDescent="0.3">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row>
    <row r="173" spans="2:32" x14ac:dyDescent="0.3">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row>
    <row r="174" spans="2:32" x14ac:dyDescent="0.3">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row>
    <row r="175" spans="2:32" x14ac:dyDescent="0.3">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row>
    <row r="176" spans="2:32" x14ac:dyDescent="0.3">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row>
    <row r="177" spans="2:32" x14ac:dyDescent="0.3">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row>
    <row r="178" spans="2:32" x14ac:dyDescent="0.3">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row>
    <row r="179" spans="2:32" x14ac:dyDescent="0.3">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row>
    <row r="180" spans="2:32" x14ac:dyDescent="0.3">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row>
    <row r="181" spans="2:32" x14ac:dyDescent="0.3">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row>
    <row r="182" spans="2:32" x14ac:dyDescent="0.3">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row>
    <row r="183" spans="2:32" x14ac:dyDescent="0.3">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row>
    <row r="184" spans="2:32" x14ac:dyDescent="0.3">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row>
    <row r="185" spans="2:32" x14ac:dyDescent="0.3">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row>
    <row r="186" spans="2:32" x14ac:dyDescent="0.3">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row>
    <row r="187" spans="2:32" x14ac:dyDescent="0.3">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row>
    <row r="188" spans="2:32" x14ac:dyDescent="0.3">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row>
    <row r="189" spans="2:32" x14ac:dyDescent="0.3">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row>
    <row r="190" spans="2:32" x14ac:dyDescent="0.3">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row>
    <row r="191" spans="2:32" x14ac:dyDescent="0.3">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row>
    <row r="192" spans="2:32" x14ac:dyDescent="0.3">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row>
    <row r="193" spans="2:32" x14ac:dyDescent="0.3">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row>
    <row r="194" spans="2:32" x14ac:dyDescent="0.3">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row>
    <row r="195" spans="2:32" x14ac:dyDescent="0.3">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row>
    <row r="196" spans="2:32" x14ac:dyDescent="0.3">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row>
    <row r="197" spans="2:32" x14ac:dyDescent="0.3">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row>
    <row r="198" spans="2:32" x14ac:dyDescent="0.3">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row>
    <row r="199" spans="2:32" x14ac:dyDescent="0.3">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row>
    <row r="200" spans="2:32" x14ac:dyDescent="0.3">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row>
    <row r="201" spans="2:32" x14ac:dyDescent="0.3">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row>
    <row r="202" spans="2:32" x14ac:dyDescent="0.3">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row>
    <row r="203" spans="2:32" x14ac:dyDescent="0.3">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row>
    <row r="204" spans="2:32" x14ac:dyDescent="0.3">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row>
    <row r="205" spans="2:32" x14ac:dyDescent="0.3">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row>
    <row r="206" spans="2:32" x14ac:dyDescent="0.3">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row>
    <row r="207" spans="2:32" x14ac:dyDescent="0.3">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row>
    <row r="208" spans="2:32" x14ac:dyDescent="0.3">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row>
    <row r="209" spans="2:32" x14ac:dyDescent="0.3">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row>
    <row r="210" spans="2:32" x14ac:dyDescent="0.3">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row>
    <row r="211" spans="2:32" x14ac:dyDescent="0.3">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row>
    <row r="212" spans="2:32" x14ac:dyDescent="0.3">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row>
    <row r="213" spans="2:32" x14ac:dyDescent="0.3">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row>
    <row r="214" spans="2:32" x14ac:dyDescent="0.3">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row>
    <row r="215" spans="2:32" x14ac:dyDescent="0.3">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row>
    <row r="216" spans="2:32" x14ac:dyDescent="0.3">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row>
    <row r="217" spans="2:32" x14ac:dyDescent="0.3">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row>
    <row r="218" spans="2:32" x14ac:dyDescent="0.3">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row>
    <row r="219" spans="2:32" x14ac:dyDescent="0.3">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row>
    <row r="220" spans="2:32" x14ac:dyDescent="0.3">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row>
    <row r="221" spans="2:32" x14ac:dyDescent="0.3">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row>
    <row r="222" spans="2:32" x14ac:dyDescent="0.3">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row>
    <row r="223" spans="2:32" x14ac:dyDescent="0.3">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row>
    <row r="224" spans="2:32" x14ac:dyDescent="0.3">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row>
    <row r="225" spans="2:32" x14ac:dyDescent="0.3">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row>
    <row r="226" spans="2:32" x14ac:dyDescent="0.3">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row>
    <row r="227" spans="2:32" x14ac:dyDescent="0.3">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row>
    <row r="228" spans="2:32" x14ac:dyDescent="0.3">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row>
    <row r="229" spans="2:32" x14ac:dyDescent="0.3">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row>
    <row r="230" spans="2:32" x14ac:dyDescent="0.3">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row>
    <row r="231" spans="2:32" x14ac:dyDescent="0.3">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row>
    <row r="232" spans="2:32" x14ac:dyDescent="0.3">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row>
    <row r="233" spans="2:32" x14ac:dyDescent="0.3">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row>
    <row r="234" spans="2:32" x14ac:dyDescent="0.3">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row>
    <row r="235" spans="2:32" x14ac:dyDescent="0.3">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row>
    <row r="236" spans="2:32" x14ac:dyDescent="0.3">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row>
    <row r="237" spans="2:32" x14ac:dyDescent="0.3">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row>
    <row r="238" spans="2:32" x14ac:dyDescent="0.3">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row>
    <row r="239" spans="2:32" x14ac:dyDescent="0.3">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row>
    <row r="240" spans="2:32" x14ac:dyDescent="0.3">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row>
    <row r="241" spans="2:32" x14ac:dyDescent="0.3">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row>
    <row r="242" spans="2:32" x14ac:dyDescent="0.3">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row>
    <row r="243" spans="2:32" x14ac:dyDescent="0.3">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row>
    <row r="244" spans="2:32" x14ac:dyDescent="0.3">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row>
    <row r="245" spans="2:32" x14ac:dyDescent="0.3">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row>
    <row r="246" spans="2:32" x14ac:dyDescent="0.3">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row>
    <row r="247" spans="2:32" x14ac:dyDescent="0.3">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row>
    <row r="248" spans="2:32" x14ac:dyDescent="0.3">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row>
    <row r="249" spans="2:32" x14ac:dyDescent="0.3">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row>
    <row r="250" spans="2:32" x14ac:dyDescent="0.3">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row>
    <row r="251" spans="2:32" x14ac:dyDescent="0.3">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row>
    <row r="252" spans="2:32" x14ac:dyDescent="0.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row>
    <row r="253" spans="2:32" x14ac:dyDescent="0.3">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row>
    <row r="254" spans="2:32" x14ac:dyDescent="0.3">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row>
    <row r="255" spans="2:32" x14ac:dyDescent="0.3">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row>
    <row r="256" spans="2:32" x14ac:dyDescent="0.3">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row>
    <row r="257" spans="2:32" x14ac:dyDescent="0.3">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row>
    <row r="258" spans="2:32" x14ac:dyDescent="0.3">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row>
    <row r="259" spans="2:32" x14ac:dyDescent="0.3">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row>
    <row r="260" spans="2:32" x14ac:dyDescent="0.3">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row>
    <row r="261" spans="2:32" x14ac:dyDescent="0.3">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row>
    <row r="262" spans="2:32" x14ac:dyDescent="0.3">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row>
    <row r="263" spans="2:32" x14ac:dyDescent="0.3">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row>
    <row r="264" spans="2:32" x14ac:dyDescent="0.3">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row>
    <row r="265" spans="2:32" x14ac:dyDescent="0.3">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row>
    <row r="266" spans="2:32" x14ac:dyDescent="0.3">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row>
    <row r="267" spans="2:32" x14ac:dyDescent="0.3">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row>
    <row r="268" spans="2:32" x14ac:dyDescent="0.3">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row>
    <row r="269" spans="2:32" x14ac:dyDescent="0.3">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row>
    <row r="270" spans="2:32" x14ac:dyDescent="0.3">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row>
    <row r="271" spans="2:32" x14ac:dyDescent="0.3">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row>
    <row r="272" spans="2:32" x14ac:dyDescent="0.3">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row>
    <row r="273" spans="2:32" x14ac:dyDescent="0.3">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row>
    <row r="274" spans="2:32" x14ac:dyDescent="0.3">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row>
    <row r="275" spans="2:32" x14ac:dyDescent="0.3">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row>
    <row r="276" spans="2:32" x14ac:dyDescent="0.3">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row>
    <row r="277" spans="2:32" x14ac:dyDescent="0.3">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row>
    <row r="278" spans="2:32" x14ac:dyDescent="0.3">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row>
    <row r="279" spans="2:32" x14ac:dyDescent="0.3">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row>
    <row r="280" spans="2:32" x14ac:dyDescent="0.3">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row>
    <row r="281" spans="2:32" x14ac:dyDescent="0.3">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row>
    <row r="282" spans="2:32" x14ac:dyDescent="0.3">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row>
    <row r="283" spans="2:32" x14ac:dyDescent="0.3">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row>
    <row r="284" spans="2:32" x14ac:dyDescent="0.3">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row>
    <row r="285" spans="2:32" x14ac:dyDescent="0.3">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row>
    <row r="286" spans="2:32" x14ac:dyDescent="0.3">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row>
    <row r="287" spans="2:32" x14ac:dyDescent="0.3">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row>
    <row r="288" spans="2:32" x14ac:dyDescent="0.3">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row>
    <row r="289" spans="2:32" x14ac:dyDescent="0.3">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row>
    <row r="290" spans="2:32" x14ac:dyDescent="0.3">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row>
    <row r="291" spans="2:32" x14ac:dyDescent="0.3">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row>
    <row r="292" spans="2:32" x14ac:dyDescent="0.3">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row>
    <row r="293" spans="2:32" x14ac:dyDescent="0.3">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row>
    <row r="294" spans="2:32" x14ac:dyDescent="0.3">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row>
    <row r="295" spans="2:32" x14ac:dyDescent="0.3">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row>
    <row r="296" spans="2:32" x14ac:dyDescent="0.3">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row>
    <row r="297" spans="2:32" x14ac:dyDescent="0.3">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row>
    <row r="298" spans="2:32" x14ac:dyDescent="0.3">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row>
    <row r="299" spans="2:32" x14ac:dyDescent="0.3">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row>
    <row r="300" spans="2:32" x14ac:dyDescent="0.3">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row>
    <row r="301" spans="2:32" x14ac:dyDescent="0.3">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row>
    <row r="302" spans="2:32" x14ac:dyDescent="0.3">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row>
    <row r="303" spans="2:32" x14ac:dyDescent="0.3">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row>
    <row r="304" spans="2:32" x14ac:dyDescent="0.3">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row>
    <row r="305" spans="2:32" x14ac:dyDescent="0.3">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row>
    <row r="306" spans="2:32" x14ac:dyDescent="0.3">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row>
    <row r="307" spans="2:32" x14ac:dyDescent="0.3">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row>
    <row r="308" spans="2:32" x14ac:dyDescent="0.3">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row>
    <row r="309" spans="2:32" x14ac:dyDescent="0.3">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row>
    <row r="310" spans="2:32" x14ac:dyDescent="0.3">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row>
    <row r="311" spans="2:32" x14ac:dyDescent="0.3">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row>
    <row r="312" spans="2:32" x14ac:dyDescent="0.3">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row>
    <row r="313" spans="2:32" x14ac:dyDescent="0.3">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row>
    <row r="314" spans="2:32" x14ac:dyDescent="0.3">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row>
    <row r="315" spans="2:32" x14ac:dyDescent="0.3">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row>
    <row r="316" spans="2:32" x14ac:dyDescent="0.3">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row>
    <row r="317" spans="2:32" x14ac:dyDescent="0.3">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row>
    <row r="318" spans="2:32" x14ac:dyDescent="0.3">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row>
    <row r="319" spans="2:32" x14ac:dyDescent="0.3">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row>
    <row r="320" spans="2:32" x14ac:dyDescent="0.3">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row>
    <row r="321" spans="2:32" x14ac:dyDescent="0.3">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row>
    <row r="322" spans="2:32" x14ac:dyDescent="0.3">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row>
    <row r="323" spans="2:32" x14ac:dyDescent="0.3">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row>
    <row r="324" spans="2:32" x14ac:dyDescent="0.3">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row>
    <row r="325" spans="2:32" x14ac:dyDescent="0.3">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row>
    <row r="326" spans="2:32" x14ac:dyDescent="0.3">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row>
    <row r="327" spans="2:32" x14ac:dyDescent="0.3">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row>
    <row r="328" spans="2:32" x14ac:dyDescent="0.3">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row>
    <row r="329" spans="2:32" x14ac:dyDescent="0.3">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row>
    <row r="330" spans="2:32" x14ac:dyDescent="0.3">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row>
    <row r="331" spans="2:32" x14ac:dyDescent="0.3">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row>
    <row r="332" spans="2:32" x14ac:dyDescent="0.3">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row>
    <row r="333" spans="2:32" x14ac:dyDescent="0.3">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row>
    <row r="334" spans="2:32" x14ac:dyDescent="0.3">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row>
    <row r="335" spans="2:32" x14ac:dyDescent="0.3">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row>
    <row r="336" spans="2:32" x14ac:dyDescent="0.3">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row>
    <row r="337" spans="2:32" x14ac:dyDescent="0.3">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row>
    <row r="338" spans="2:32" x14ac:dyDescent="0.3">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row>
    <row r="339" spans="2:32" x14ac:dyDescent="0.3">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row>
    <row r="340" spans="2:32" x14ac:dyDescent="0.3">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row>
    <row r="341" spans="2:32" x14ac:dyDescent="0.3">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row>
    <row r="342" spans="2:32" x14ac:dyDescent="0.3">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row>
    <row r="343" spans="2:32" x14ac:dyDescent="0.3">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row>
    <row r="344" spans="2:32" x14ac:dyDescent="0.3">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row>
    <row r="345" spans="2:32" x14ac:dyDescent="0.3">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row>
    <row r="346" spans="2:32" x14ac:dyDescent="0.3">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row>
    <row r="347" spans="2:32" x14ac:dyDescent="0.3">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row>
    <row r="348" spans="2:32" x14ac:dyDescent="0.3">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row>
    <row r="349" spans="2:32" x14ac:dyDescent="0.3">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row>
    <row r="350" spans="2:32" x14ac:dyDescent="0.3">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row>
    <row r="351" spans="2:32" x14ac:dyDescent="0.3">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row>
    <row r="352" spans="2:32" x14ac:dyDescent="0.3">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row>
    <row r="353" spans="2:32" x14ac:dyDescent="0.3">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row>
    <row r="354" spans="2:32" x14ac:dyDescent="0.3">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row>
    <row r="355" spans="2:32" x14ac:dyDescent="0.3">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row>
    <row r="356" spans="2:32" x14ac:dyDescent="0.3">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row>
    <row r="357" spans="2:32" x14ac:dyDescent="0.3">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row>
    <row r="358" spans="2:32" x14ac:dyDescent="0.3">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row>
    <row r="359" spans="2:32" x14ac:dyDescent="0.3">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row>
    <row r="360" spans="2:32" x14ac:dyDescent="0.3">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row>
    <row r="361" spans="2:32" x14ac:dyDescent="0.3">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row>
    <row r="362" spans="2:32" x14ac:dyDescent="0.3">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row>
    <row r="363" spans="2:32" x14ac:dyDescent="0.3">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row>
    <row r="364" spans="2:32" x14ac:dyDescent="0.3">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row>
    <row r="365" spans="2:32" x14ac:dyDescent="0.3">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row>
    <row r="366" spans="2:32" x14ac:dyDescent="0.3">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row>
    <row r="367" spans="2:32" x14ac:dyDescent="0.3">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row>
    <row r="368" spans="2:32" x14ac:dyDescent="0.3">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row>
    <row r="369" spans="2:32" x14ac:dyDescent="0.3">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row>
    <row r="370" spans="2:32" x14ac:dyDescent="0.3">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row>
    <row r="371" spans="2:32" x14ac:dyDescent="0.3">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row>
    <row r="372" spans="2:32" x14ac:dyDescent="0.3">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row>
    <row r="373" spans="2:32" x14ac:dyDescent="0.3">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row>
    <row r="374" spans="2:32" x14ac:dyDescent="0.3">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row>
    <row r="375" spans="2:32" x14ac:dyDescent="0.3">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row>
    <row r="376" spans="2:32" x14ac:dyDescent="0.3">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row>
    <row r="377" spans="2:32" x14ac:dyDescent="0.3">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row>
    <row r="378" spans="2:32" x14ac:dyDescent="0.3">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row>
    <row r="379" spans="2:32" x14ac:dyDescent="0.3">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row>
    <row r="380" spans="2:32" x14ac:dyDescent="0.3">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row>
    <row r="381" spans="2:32" x14ac:dyDescent="0.3">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row>
    <row r="382" spans="2:32" x14ac:dyDescent="0.3">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row>
    <row r="383" spans="2:32" x14ac:dyDescent="0.3">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row>
    <row r="384" spans="2:32" x14ac:dyDescent="0.3">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row>
    <row r="385" spans="2:32" x14ac:dyDescent="0.3">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row>
    <row r="386" spans="2:32" x14ac:dyDescent="0.3">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row>
    <row r="387" spans="2:32" x14ac:dyDescent="0.3">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row>
    <row r="388" spans="2:32" x14ac:dyDescent="0.3">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row>
    <row r="389" spans="2:32" x14ac:dyDescent="0.3">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row>
    <row r="390" spans="2:32" x14ac:dyDescent="0.3">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row>
    <row r="391" spans="2:32" x14ac:dyDescent="0.3">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row>
    <row r="392" spans="2:32" x14ac:dyDescent="0.3">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row>
    <row r="393" spans="2:32" x14ac:dyDescent="0.3">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row>
    <row r="394" spans="2:32" x14ac:dyDescent="0.3">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row>
    <row r="395" spans="2:32" x14ac:dyDescent="0.3">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row>
    <row r="396" spans="2:32" x14ac:dyDescent="0.3">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row>
    <row r="397" spans="2:32" x14ac:dyDescent="0.3">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row>
    <row r="398" spans="2:32" x14ac:dyDescent="0.3">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row>
    <row r="399" spans="2:32" x14ac:dyDescent="0.3">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row>
    <row r="400" spans="2:32" x14ac:dyDescent="0.3">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row>
    <row r="401" spans="2:32" x14ac:dyDescent="0.3">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row>
    <row r="402" spans="2:32" x14ac:dyDescent="0.3">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row>
    <row r="403" spans="2:32" x14ac:dyDescent="0.3">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row>
    <row r="404" spans="2:32" x14ac:dyDescent="0.3">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row>
    <row r="405" spans="2:32" x14ac:dyDescent="0.3">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row>
    <row r="406" spans="2:32" x14ac:dyDescent="0.3">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row>
    <row r="407" spans="2:32" x14ac:dyDescent="0.3">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row>
    <row r="408" spans="2:32" x14ac:dyDescent="0.3">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row>
    <row r="409" spans="2:32" x14ac:dyDescent="0.3">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row>
    <row r="410" spans="2:32" x14ac:dyDescent="0.3">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row>
    <row r="411" spans="2:32" x14ac:dyDescent="0.3">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row>
    <row r="412" spans="2:32" x14ac:dyDescent="0.3">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row>
    <row r="413" spans="2:32" x14ac:dyDescent="0.3">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row>
    <row r="414" spans="2:32" x14ac:dyDescent="0.3">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row>
    <row r="415" spans="2:32" x14ac:dyDescent="0.3">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row>
    <row r="416" spans="2:32" x14ac:dyDescent="0.3">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row>
    <row r="417" spans="2:32" x14ac:dyDescent="0.3">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row>
    <row r="418" spans="2:32" x14ac:dyDescent="0.3">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row>
    <row r="419" spans="2:32" x14ac:dyDescent="0.3">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row>
    <row r="420" spans="2:32" x14ac:dyDescent="0.3">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row>
    <row r="421" spans="2:32" x14ac:dyDescent="0.3">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row>
    <row r="422" spans="2:32" x14ac:dyDescent="0.3">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row>
    <row r="423" spans="2:32" x14ac:dyDescent="0.3">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row>
    <row r="424" spans="2:32" x14ac:dyDescent="0.3">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row>
    <row r="425" spans="2:32" x14ac:dyDescent="0.3">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row>
    <row r="426" spans="2:32" x14ac:dyDescent="0.3">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row>
    <row r="427" spans="2:32" x14ac:dyDescent="0.3">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row>
    <row r="428" spans="2:32" x14ac:dyDescent="0.3">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row>
    <row r="429" spans="2:32" x14ac:dyDescent="0.3">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row>
    <row r="430" spans="2:32" x14ac:dyDescent="0.3">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row>
    <row r="431" spans="2:32" x14ac:dyDescent="0.3">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row>
    <row r="432" spans="2:32" x14ac:dyDescent="0.3">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row>
    <row r="433" spans="2:32" x14ac:dyDescent="0.3">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row>
    <row r="434" spans="2:32" x14ac:dyDescent="0.3">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row>
    <row r="435" spans="2:32" x14ac:dyDescent="0.3">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row>
    <row r="436" spans="2:32" x14ac:dyDescent="0.3">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row>
    <row r="437" spans="2:32" x14ac:dyDescent="0.3">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row>
    <row r="438" spans="2:32" x14ac:dyDescent="0.3">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row>
    <row r="439" spans="2:32" x14ac:dyDescent="0.3">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row>
    <row r="440" spans="2:32" x14ac:dyDescent="0.3">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row>
    <row r="441" spans="2:32" x14ac:dyDescent="0.3">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row>
    <row r="442" spans="2:32" x14ac:dyDescent="0.3">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row>
    <row r="443" spans="2:32" x14ac:dyDescent="0.3">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row>
    <row r="444" spans="2:32" x14ac:dyDescent="0.3">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row>
    <row r="445" spans="2:32" x14ac:dyDescent="0.3">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row>
    <row r="446" spans="2:32" x14ac:dyDescent="0.3">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row>
    <row r="447" spans="2:32" x14ac:dyDescent="0.3">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row>
    <row r="448" spans="2:32" x14ac:dyDescent="0.3">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row>
    <row r="449" spans="2:32" x14ac:dyDescent="0.3">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row>
    <row r="450" spans="2:32" x14ac:dyDescent="0.3">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row>
    <row r="451" spans="2:32" x14ac:dyDescent="0.3">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row>
    <row r="452" spans="2:32" x14ac:dyDescent="0.3">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row>
    <row r="453" spans="2:32" x14ac:dyDescent="0.3">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row>
    <row r="454" spans="2:32" x14ac:dyDescent="0.3">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row>
    <row r="455" spans="2:32" x14ac:dyDescent="0.3">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row>
    <row r="456" spans="2:32" x14ac:dyDescent="0.3">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row>
    <row r="457" spans="2:32" x14ac:dyDescent="0.3">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row>
    <row r="458" spans="2:32" x14ac:dyDescent="0.3">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row>
    <row r="459" spans="2:32" x14ac:dyDescent="0.3">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row>
    <row r="460" spans="2:32" x14ac:dyDescent="0.3">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row>
    <row r="461" spans="2:32" x14ac:dyDescent="0.3">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row>
    <row r="462" spans="2:32" x14ac:dyDescent="0.3">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row>
    <row r="463" spans="2:32" x14ac:dyDescent="0.3">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row>
    <row r="464" spans="2:32" x14ac:dyDescent="0.3">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row>
    <row r="465" spans="2:32" x14ac:dyDescent="0.3">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row>
    <row r="466" spans="2:32" x14ac:dyDescent="0.3">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row>
    <row r="467" spans="2:32" x14ac:dyDescent="0.3">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row>
    <row r="468" spans="2:32" x14ac:dyDescent="0.3">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row>
    <row r="469" spans="2:32" x14ac:dyDescent="0.3">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row>
    <row r="470" spans="2:32" x14ac:dyDescent="0.3">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row>
    <row r="471" spans="2:32" x14ac:dyDescent="0.3">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row>
    <row r="472" spans="2:32" x14ac:dyDescent="0.3">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row>
    <row r="473" spans="2:32" x14ac:dyDescent="0.3">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row>
    <row r="474" spans="2:32" x14ac:dyDescent="0.3">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row>
    <row r="475" spans="2:32" x14ac:dyDescent="0.3">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row>
    <row r="476" spans="2:32" x14ac:dyDescent="0.3">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row>
    <row r="477" spans="2:32" x14ac:dyDescent="0.3">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row>
    <row r="478" spans="2:32" x14ac:dyDescent="0.3">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row>
    <row r="479" spans="2:32" x14ac:dyDescent="0.3">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row>
    <row r="480" spans="2:32" x14ac:dyDescent="0.3">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row>
    <row r="481" spans="2:32" x14ac:dyDescent="0.3">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row>
  </sheetData>
  <mergeCells count="312">
    <mergeCell ref="B2:T4"/>
    <mergeCell ref="U2:AB4"/>
    <mergeCell ref="AC2:AF4"/>
    <mergeCell ref="B5:AF5"/>
    <mergeCell ref="B6:F7"/>
    <mergeCell ref="B8:F9"/>
    <mergeCell ref="G6:AF7"/>
    <mergeCell ref="G8:AF9"/>
    <mergeCell ref="B10:F11"/>
    <mergeCell ref="G10:L11"/>
    <mergeCell ref="M10:O11"/>
    <mergeCell ref="P10:Q11"/>
    <mergeCell ref="R10:S11"/>
    <mergeCell ref="T10:U11"/>
    <mergeCell ref="V10:W11"/>
    <mergeCell ref="X10:Z11"/>
    <mergeCell ref="AA10:AF11"/>
    <mergeCell ref="Z13:AF13"/>
    <mergeCell ref="E14:K14"/>
    <mergeCell ref="L14:R14"/>
    <mergeCell ref="S14:Y14"/>
    <mergeCell ref="Z14:AF14"/>
    <mergeCell ref="B15:F16"/>
    <mergeCell ref="G15:J16"/>
    <mergeCell ref="L15:O16"/>
    <mergeCell ref="K15:K16"/>
    <mergeCell ref="P15:R16"/>
    <mergeCell ref="B12:D14"/>
    <mergeCell ref="E12:K12"/>
    <mergeCell ref="L12:R12"/>
    <mergeCell ref="S12:Y12"/>
    <mergeCell ref="Z12:AF12"/>
    <mergeCell ref="E13:K13"/>
    <mergeCell ref="L13:R13"/>
    <mergeCell ref="S13:Y13"/>
    <mergeCell ref="S15:W16"/>
    <mergeCell ref="X15:AA16"/>
    <mergeCell ref="AB15:AF16"/>
    <mergeCell ref="G26:AF26"/>
    <mergeCell ref="G27:AF27"/>
    <mergeCell ref="G28:AF28"/>
    <mergeCell ref="G29:AF29"/>
    <mergeCell ref="G30:AF30"/>
    <mergeCell ref="S18:V18"/>
    <mergeCell ref="W17:AF17"/>
    <mergeCell ref="W18:AF18"/>
    <mergeCell ref="B19:F20"/>
    <mergeCell ref="G19:AF20"/>
    <mergeCell ref="G22:AF22"/>
    <mergeCell ref="G23:AF23"/>
    <mergeCell ref="G24:AF24"/>
    <mergeCell ref="G25:AF25"/>
    <mergeCell ref="G21:AF21"/>
    <mergeCell ref="B17:F18"/>
    <mergeCell ref="G17:J18"/>
    <mergeCell ref="K17:N18"/>
    <mergeCell ref="O17:R18"/>
    <mergeCell ref="S17:V17"/>
    <mergeCell ref="G39:AF39"/>
    <mergeCell ref="B39:F39"/>
    <mergeCell ref="B40:AF40"/>
    <mergeCell ref="B41:F43"/>
    <mergeCell ref="G41:J41"/>
    <mergeCell ref="K41:N41"/>
    <mergeCell ref="O41:R41"/>
    <mergeCell ref="G32:AF32"/>
    <mergeCell ref="G33:AF33"/>
    <mergeCell ref="G34:AF34"/>
    <mergeCell ref="G35:AF35"/>
    <mergeCell ref="G36:AF36"/>
    <mergeCell ref="G37:AF37"/>
    <mergeCell ref="S41:V41"/>
    <mergeCell ref="W41:Z41"/>
    <mergeCell ref="AA41:AF41"/>
    <mergeCell ref="G42:J43"/>
    <mergeCell ref="K42:N43"/>
    <mergeCell ref="O42:R43"/>
    <mergeCell ref="S42:V43"/>
    <mergeCell ref="W42:Z43"/>
    <mergeCell ref="AA42:AF43"/>
    <mergeCell ref="B21:F38"/>
    <mergeCell ref="G38:AF38"/>
    <mergeCell ref="W46:Z46"/>
    <mergeCell ref="AA46:AF46"/>
    <mergeCell ref="B47:F48"/>
    <mergeCell ref="G47:J47"/>
    <mergeCell ref="K47:N47"/>
    <mergeCell ref="O47:R47"/>
    <mergeCell ref="S47:V47"/>
    <mergeCell ref="W47:Z47"/>
    <mergeCell ref="AA44:AF44"/>
    <mergeCell ref="B45:F46"/>
    <mergeCell ref="G45:J45"/>
    <mergeCell ref="K45:N45"/>
    <mergeCell ref="O45:R45"/>
    <mergeCell ref="S45:V45"/>
    <mergeCell ref="W45:Z45"/>
    <mergeCell ref="AA45:AF45"/>
    <mergeCell ref="G46:J46"/>
    <mergeCell ref="K46:N46"/>
    <mergeCell ref="B44:F44"/>
    <mergeCell ref="G44:J44"/>
    <mergeCell ref="K44:N44"/>
    <mergeCell ref="O44:R44"/>
    <mergeCell ref="S44:V44"/>
    <mergeCell ref="W44:Z44"/>
    <mergeCell ref="G31:AF31"/>
    <mergeCell ref="B61:AF61"/>
    <mergeCell ref="B62:F63"/>
    <mergeCell ref="G62:L63"/>
    <mergeCell ref="M62:AF62"/>
    <mergeCell ref="M63:T63"/>
    <mergeCell ref="U63:Z63"/>
    <mergeCell ref="AA63:AF63"/>
    <mergeCell ref="G49:AF49"/>
    <mergeCell ref="B49:F54"/>
    <mergeCell ref="G54:AF54"/>
    <mergeCell ref="G50:AF50"/>
    <mergeCell ref="G51:AF51"/>
    <mergeCell ref="G52:AF52"/>
    <mergeCell ref="G53:AF53"/>
    <mergeCell ref="AA47:AF47"/>
    <mergeCell ref="AA48:AF48"/>
    <mergeCell ref="G48:J48"/>
    <mergeCell ref="K48:N48"/>
    <mergeCell ref="O48:R48"/>
    <mergeCell ref="S48:V48"/>
    <mergeCell ref="W48:Z48"/>
    <mergeCell ref="O46:R46"/>
    <mergeCell ref="S46:V46"/>
    <mergeCell ref="U70:Z71"/>
    <mergeCell ref="AA70:AF71"/>
    <mergeCell ref="U72:Z73"/>
    <mergeCell ref="AA72:AF73"/>
    <mergeCell ref="U74:Z75"/>
    <mergeCell ref="AA74:AF75"/>
    <mergeCell ref="M74:T75"/>
    <mergeCell ref="B55:AF55"/>
    <mergeCell ref="B56:AF57"/>
    <mergeCell ref="B58:AF58"/>
    <mergeCell ref="G80:L81"/>
    <mergeCell ref="M64:T65"/>
    <mergeCell ref="M66:T67"/>
    <mergeCell ref="M68:T69"/>
    <mergeCell ref="M70:T71"/>
    <mergeCell ref="M72:T73"/>
    <mergeCell ref="G64:L65"/>
    <mergeCell ref="G66:L67"/>
    <mergeCell ref="G68:L69"/>
    <mergeCell ref="G70:L71"/>
    <mergeCell ref="G72:L73"/>
    <mergeCell ref="G74:L75"/>
    <mergeCell ref="M76:T77"/>
    <mergeCell ref="M78:T79"/>
    <mergeCell ref="B82:AF82"/>
    <mergeCell ref="B83:F84"/>
    <mergeCell ref="G83:L84"/>
    <mergeCell ref="M83:AF83"/>
    <mergeCell ref="M84:T84"/>
    <mergeCell ref="U84:Z84"/>
    <mergeCell ref="AA84:AF84"/>
    <mergeCell ref="U76:Z77"/>
    <mergeCell ref="AA76:AF77"/>
    <mergeCell ref="U78:Z79"/>
    <mergeCell ref="AA78:AF79"/>
    <mergeCell ref="U80:Z81"/>
    <mergeCell ref="AA80:AF81"/>
    <mergeCell ref="M80:T81"/>
    <mergeCell ref="B64:C81"/>
    <mergeCell ref="D64:F81"/>
    <mergeCell ref="U64:Z65"/>
    <mergeCell ref="AA64:AF65"/>
    <mergeCell ref="U66:Z67"/>
    <mergeCell ref="AA66:AF67"/>
    <mergeCell ref="U68:Z69"/>
    <mergeCell ref="AA68:AF69"/>
    <mergeCell ref="G76:L77"/>
    <mergeCell ref="G78:L79"/>
    <mergeCell ref="G89:L90"/>
    <mergeCell ref="M89:T90"/>
    <mergeCell ref="U89:Z90"/>
    <mergeCell ref="AA89:AF90"/>
    <mergeCell ref="G91:L92"/>
    <mergeCell ref="M91:T92"/>
    <mergeCell ref="U91:Z92"/>
    <mergeCell ref="AA91:AF92"/>
    <mergeCell ref="B85:C102"/>
    <mergeCell ref="D85:F102"/>
    <mergeCell ref="G85:L86"/>
    <mergeCell ref="M85:T86"/>
    <mergeCell ref="U85:Z86"/>
    <mergeCell ref="AA85:AF86"/>
    <mergeCell ref="G87:L88"/>
    <mergeCell ref="M87:T88"/>
    <mergeCell ref="U87:Z88"/>
    <mergeCell ref="AA87:AF88"/>
    <mergeCell ref="G97:L98"/>
    <mergeCell ref="M97:T98"/>
    <mergeCell ref="U97:Z98"/>
    <mergeCell ref="AA97:AF98"/>
    <mergeCell ref="G99:L100"/>
    <mergeCell ref="M99:T100"/>
    <mergeCell ref="U99:Z100"/>
    <mergeCell ref="AA99:AF100"/>
    <mergeCell ref="G93:L94"/>
    <mergeCell ref="M93:T94"/>
    <mergeCell ref="U93:Z94"/>
    <mergeCell ref="AA93:AF94"/>
    <mergeCell ref="G95:L96"/>
    <mergeCell ref="M95:T96"/>
    <mergeCell ref="U95:Z96"/>
    <mergeCell ref="AA95:AF96"/>
    <mergeCell ref="B106:AF106"/>
    <mergeCell ref="B109:AF109"/>
    <mergeCell ref="B110:F111"/>
    <mergeCell ref="G110:L111"/>
    <mergeCell ref="M110:AF110"/>
    <mergeCell ref="M111:T111"/>
    <mergeCell ref="U111:Z111"/>
    <mergeCell ref="AA111:AF111"/>
    <mergeCell ref="G101:L102"/>
    <mergeCell ref="M101:T102"/>
    <mergeCell ref="U101:Z102"/>
    <mergeCell ref="AA101:AF102"/>
    <mergeCell ref="B103:AF103"/>
    <mergeCell ref="B104:AF105"/>
    <mergeCell ref="G116:L117"/>
    <mergeCell ref="M116:T117"/>
    <mergeCell ref="U116:Z117"/>
    <mergeCell ref="AA116:AF117"/>
    <mergeCell ref="G118:L119"/>
    <mergeCell ref="M118:T119"/>
    <mergeCell ref="U118:Z119"/>
    <mergeCell ref="AA118:AF119"/>
    <mergeCell ref="B112:C129"/>
    <mergeCell ref="D112:F129"/>
    <mergeCell ref="G112:L113"/>
    <mergeCell ref="M112:T113"/>
    <mergeCell ref="U112:Z113"/>
    <mergeCell ref="AA112:AF113"/>
    <mergeCell ref="G114:L115"/>
    <mergeCell ref="M114:T115"/>
    <mergeCell ref="U114:Z115"/>
    <mergeCell ref="AA114:AF115"/>
    <mergeCell ref="G124:L125"/>
    <mergeCell ref="M124:T125"/>
    <mergeCell ref="U124:Z125"/>
    <mergeCell ref="AA124:AF125"/>
    <mergeCell ref="G126:L127"/>
    <mergeCell ref="M126:T127"/>
    <mergeCell ref="U126:Z127"/>
    <mergeCell ref="AA126:AF127"/>
    <mergeCell ref="G120:L121"/>
    <mergeCell ref="M120:T121"/>
    <mergeCell ref="U120:Z121"/>
    <mergeCell ref="AA120:AF121"/>
    <mergeCell ref="G122:L123"/>
    <mergeCell ref="M122:T123"/>
    <mergeCell ref="U122:Z123"/>
    <mergeCell ref="AA122:AF123"/>
    <mergeCell ref="G128:L129"/>
    <mergeCell ref="M128:T129"/>
    <mergeCell ref="U128:Z129"/>
    <mergeCell ref="AA128:AF129"/>
    <mergeCell ref="B130:AF130"/>
    <mergeCell ref="B131:F132"/>
    <mergeCell ref="G131:L132"/>
    <mergeCell ref="M131:AF131"/>
    <mergeCell ref="M132:T132"/>
    <mergeCell ref="U132:Z132"/>
    <mergeCell ref="AA132:AF132"/>
    <mergeCell ref="G141:L142"/>
    <mergeCell ref="M141:T142"/>
    <mergeCell ref="U141:Z142"/>
    <mergeCell ref="AA141:AF142"/>
    <mergeCell ref="G143:L144"/>
    <mergeCell ref="M143:T144"/>
    <mergeCell ref="U143:Z144"/>
    <mergeCell ref="AA143:AF144"/>
    <mergeCell ref="AA135:AF136"/>
    <mergeCell ref="G137:L138"/>
    <mergeCell ref="M137:T138"/>
    <mergeCell ref="U137:Z138"/>
    <mergeCell ref="AA137:AF138"/>
    <mergeCell ref="G139:L140"/>
    <mergeCell ref="M139:T140"/>
    <mergeCell ref="U139:Z140"/>
    <mergeCell ref="AA139:AF140"/>
    <mergeCell ref="B154:AF154"/>
    <mergeCell ref="G149:L150"/>
    <mergeCell ref="M149:T150"/>
    <mergeCell ref="U149:Z150"/>
    <mergeCell ref="AA149:AF150"/>
    <mergeCell ref="B151:AF151"/>
    <mergeCell ref="B152:AF153"/>
    <mergeCell ref="G145:L146"/>
    <mergeCell ref="M145:T146"/>
    <mergeCell ref="U145:Z146"/>
    <mergeCell ref="AA145:AF146"/>
    <mergeCell ref="G147:L148"/>
    <mergeCell ref="M147:T148"/>
    <mergeCell ref="U147:Z148"/>
    <mergeCell ref="AA147:AF148"/>
    <mergeCell ref="B133:C150"/>
    <mergeCell ref="D133:F150"/>
    <mergeCell ref="G133:L134"/>
    <mergeCell ref="M133:T134"/>
    <mergeCell ref="U133:Z134"/>
    <mergeCell ref="AA133:AF134"/>
    <mergeCell ref="G135:L136"/>
    <mergeCell ref="M135:T136"/>
    <mergeCell ref="U135:Z136"/>
  </mergeCells>
  <phoneticPr fontId="10" type="noConversion"/>
  <dataValidations count="3">
    <dataValidation type="list" allowBlank="1" showInputMessage="1" showErrorMessage="1" sqref="U2:AB4" xr:uid="{E5C986AB-F466-44DE-940A-01DDCBCCE44A}">
      <formula1>"최초 S2 심사,사후1차심사,사후2차심사,갱신심사"</formula1>
    </dataValidation>
    <dataValidation type="list" allowBlank="1" showInputMessage="1" showErrorMessage="1" sqref="G10:L11" xr:uid="{69053A65-0B25-4DDC-99B6-7607DEFD91E5}">
      <formula1>"단일심사,통합심사,합동심사"</formula1>
    </dataValidation>
    <dataValidation type="list" allowBlank="1" showInputMessage="1" showErrorMessage="1" sqref="Z12:AF13 E12:Y14" xr:uid="{0E629E6E-C5DF-43C4-B7A0-988408B8B79A}">
      <formula1>"ISO9001:2015,ISO14001:2015,ISO45001:2018,ISO10002:2018,ISO27001:2022,ISO27701:2019,ISO50001:2018,ISO37001:2016,ISO37301:2021,ISO22301:2019,ISO30301:2019,ISO41001:2018,ISO44001:2017,공정채용 우수기관인증,인권 경영시스템인증"</formula1>
    </dataValidation>
  </dataValidations>
  <pageMargins left="0.7" right="0.7" top="0.75" bottom="0.75" header="0.3" footer="0.3"/>
  <pageSetup paperSize="9" scale="76" orientation="portrait" r:id="rId1"/>
  <rowBreaks count="1" manualBreakCount="1">
    <brk id="59" max="32"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454C1-1F48-41E1-AEA6-01BDC5D73263}">
  <sheetPr>
    <tabColor theme="9" tint="0.79998168889431442"/>
    <pageSetUpPr fitToPage="1"/>
  </sheetPr>
  <dimension ref="B1:AJ120"/>
  <sheetViews>
    <sheetView view="pageBreakPreview" zoomScale="85" zoomScaleNormal="100" zoomScaleSheetLayoutView="85" workbookViewId="0">
      <selection activeCell="I9" sqref="I9:AJ9"/>
    </sheetView>
  </sheetViews>
  <sheetFormatPr defaultRowHeight="16.5" x14ac:dyDescent="0.3"/>
  <cols>
    <col min="1" max="1" width="1.875" customWidth="1"/>
    <col min="2" max="5" width="2.625" customWidth="1"/>
    <col min="6" max="6" width="2.75" customWidth="1"/>
    <col min="7" max="7" width="3.625" customWidth="1"/>
    <col min="8" max="8" width="2.5" customWidth="1"/>
    <col min="9" max="14" width="2.125" customWidth="1"/>
    <col min="15" max="36" width="3" customWidth="1"/>
    <col min="37" max="37" width="1.375" customWidth="1"/>
    <col min="38" max="128" width="3" customWidth="1"/>
  </cols>
  <sheetData>
    <row r="1" spans="2:36" ht="7.9" customHeight="1" x14ac:dyDescent="0.3"/>
    <row r="2" spans="2:36" ht="9.6" customHeight="1" x14ac:dyDescent="0.3">
      <c r="B2" s="802"/>
      <c r="C2" s="802"/>
      <c r="D2" s="802"/>
      <c r="E2" s="802"/>
      <c r="F2" s="802"/>
      <c r="G2" s="802"/>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c r="AG2" s="802"/>
      <c r="AH2" s="802"/>
      <c r="AI2" s="802"/>
      <c r="AJ2" s="802"/>
    </row>
    <row r="3" spans="2:36" ht="9.6" customHeight="1" x14ac:dyDescent="0.3">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row>
    <row r="4" spans="2:36" ht="9.6" customHeight="1" x14ac:dyDescent="0.3">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row>
    <row r="5" spans="2:36" ht="15" customHeight="1" x14ac:dyDescent="0.3">
      <c r="B5" s="805" t="s">
        <v>33</v>
      </c>
      <c r="C5" s="805"/>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c r="AE5" s="805"/>
      <c r="AF5" s="805"/>
      <c r="AG5" s="805"/>
      <c r="AH5" s="805"/>
      <c r="AI5" s="805"/>
      <c r="AJ5" s="805"/>
    </row>
    <row r="6" spans="2:36" ht="15" customHeight="1" x14ac:dyDescent="0.3">
      <c r="B6" s="805"/>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row>
    <row r="7" spans="2:36" ht="15" customHeight="1" x14ac:dyDescent="0.3">
      <c r="B7" s="805"/>
      <c r="C7" s="805"/>
      <c r="D7" s="805"/>
      <c r="E7" s="805"/>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row>
    <row r="8" spans="2:36" ht="4.9000000000000004" customHeight="1" x14ac:dyDescent="0.3">
      <c r="B8" s="808"/>
      <c r="C8" s="808"/>
      <c r="D8" s="808"/>
      <c r="E8" s="808"/>
      <c r="F8" s="808"/>
      <c r="G8" s="808"/>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8"/>
    </row>
    <row r="9" spans="2:36" ht="19.899999999999999" customHeight="1" x14ac:dyDescent="0.3">
      <c r="B9" s="843" t="s">
        <v>10</v>
      </c>
      <c r="C9" s="843"/>
      <c r="D9" s="843"/>
      <c r="E9" s="843"/>
      <c r="F9" s="843"/>
      <c r="G9" s="843"/>
      <c r="H9" s="843"/>
      <c r="I9" s="838">
        <f>'신청 설문서 통합'!K13</f>
        <v>0</v>
      </c>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row>
    <row r="10" spans="2:36" x14ac:dyDescent="0.3">
      <c r="B10" s="843" t="s">
        <v>137</v>
      </c>
      <c r="C10" s="843"/>
      <c r="D10" s="843"/>
      <c r="E10" s="843"/>
      <c r="F10" s="843"/>
      <c r="G10" s="843"/>
      <c r="H10" s="843"/>
      <c r="I10" s="845"/>
      <c r="J10" s="845"/>
      <c r="K10" s="845"/>
      <c r="L10" s="845"/>
      <c r="M10" s="845"/>
      <c r="N10" s="845"/>
      <c r="O10" s="845"/>
      <c r="P10" s="845"/>
      <c r="Q10" s="845"/>
      <c r="R10" s="845"/>
      <c r="S10" s="845"/>
      <c r="T10" s="845"/>
      <c r="U10" s="845"/>
      <c r="V10" s="845"/>
      <c r="W10" s="845"/>
      <c r="X10" s="845"/>
      <c r="Y10" s="845"/>
      <c r="Z10" s="845"/>
      <c r="AA10" s="845"/>
      <c r="AB10" s="845"/>
      <c r="AC10" s="845"/>
      <c r="AD10" s="845"/>
      <c r="AE10" s="845"/>
      <c r="AF10" s="845"/>
      <c r="AG10" s="845"/>
      <c r="AH10" s="845"/>
      <c r="AI10" s="845"/>
      <c r="AJ10" s="845"/>
    </row>
    <row r="11" spans="2:36" x14ac:dyDescent="0.3">
      <c r="B11" s="843" t="s">
        <v>136</v>
      </c>
      <c r="C11" s="843"/>
      <c r="D11" s="843"/>
      <c r="E11" s="843"/>
      <c r="F11" s="843"/>
      <c r="G11" s="843"/>
      <c r="H11" s="843"/>
      <c r="I11" s="843"/>
      <c r="J11" s="843"/>
      <c r="K11" s="843"/>
      <c r="L11" s="843"/>
      <c r="M11" s="843"/>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row>
    <row r="12" spans="2:36" ht="16.149999999999999" customHeight="1" x14ac:dyDescent="0.3">
      <c r="B12" s="842" t="s">
        <v>29</v>
      </c>
      <c r="C12" s="842"/>
      <c r="D12" s="842"/>
      <c r="E12" s="839" t="s">
        <v>157</v>
      </c>
      <c r="F12" s="839"/>
      <c r="G12" s="839"/>
      <c r="H12" s="839"/>
      <c r="I12" s="839"/>
      <c r="J12" s="839"/>
      <c r="K12" s="839"/>
      <c r="L12" s="839"/>
      <c r="M12" s="839" t="s">
        <v>158</v>
      </c>
      <c r="N12" s="839"/>
      <c r="O12" s="839"/>
      <c r="P12" s="839"/>
      <c r="Q12" s="839"/>
      <c r="R12" s="839"/>
      <c r="S12" s="839"/>
      <c r="T12" s="839"/>
      <c r="U12" s="839" t="s">
        <v>23</v>
      </c>
      <c r="V12" s="839"/>
      <c r="W12" s="839"/>
      <c r="X12" s="839"/>
      <c r="Y12" s="839"/>
      <c r="Z12" s="839"/>
      <c r="AA12" s="839"/>
      <c r="AB12" s="839"/>
      <c r="AC12" s="839"/>
      <c r="AD12" s="839"/>
      <c r="AE12" s="839"/>
      <c r="AF12" s="839"/>
      <c r="AG12" s="839"/>
      <c r="AH12" s="839"/>
      <c r="AI12" s="839"/>
      <c r="AJ12" s="839"/>
    </row>
    <row r="13" spans="2:36" ht="16.149999999999999" customHeight="1" x14ac:dyDescent="0.3">
      <c r="B13" s="842"/>
      <c r="C13" s="842"/>
      <c r="D13" s="842"/>
      <c r="E13" s="839"/>
      <c r="F13" s="839"/>
      <c r="G13" s="839"/>
      <c r="H13" s="839"/>
      <c r="I13" s="839"/>
      <c r="J13" s="839"/>
      <c r="K13" s="839"/>
      <c r="L13" s="839"/>
      <c r="M13" s="839"/>
      <c r="N13" s="839"/>
      <c r="O13" s="839"/>
      <c r="P13" s="839"/>
      <c r="Q13" s="839"/>
      <c r="R13" s="839"/>
      <c r="S13" s="839"/>
      <c r="T13" s="839"/>
      <c r="U13" s="839" t="s">
        <v>30</v>
      </c>
      <c r="V13" s="839"/>
      <c r="W13" s="839"/>
      <c r="X13" s="839"/>
      <c r="Y13" s="839"/>
      <c r="Z13" s="839"/>
      <c r="AA13" s="839"/>
      <c r="AB13" s="839"/>
      <c r="AC13" s="839" t="s">
        <v>31</v>
      </c>
      <c r="AD13" s="839"/>
      <c r="AE13" s="839"/>
      <c r="AF13" s="839"/>
      <c r="AG13" s="839"/>
      <c r="AH13" s="839"/>
      <c r="AI13" s="839"/>
      <c r="AJ13" s="839"/>
    </row>
    <row r="14" spans="2:36" ht="16.149999999999999" customHeight="1" x14ac:dyDescent="0.3">
      <c r="B14" s="842"/>
      <c r="C14" s="842"/>
      <c r="D14" s="842"/>
      <c r="E14" s="838"/>
      <c r="F14" s="838"/>
      <c r="G14" s="838"/>
      <c r="H14" s="838"/>
      <c r="I14" s="838"/>
      <c r="J14" s="838"/>
      <c r="K14" s="838"/>
      <c r="L14" s="838"/>
      <c r="M14" s="838"/>
      <c r="N14" s="838"/>
      <c r="O14" s="838"/>
      <c r="P14" s="838"/>
      <c r="Q14" s="838"/>
      <c r="R14" s="838"/>
      <c r="S14" s="838"/>
      <c r="T14" s="838"/>
      <c r="U14" s="846"/>
      <c r="V14" s="846"/>
      <c r="W14" s="846"/>
      <c r="X14" s="846"/>
      <c r="Y14" s="846"/>
      <c r="Z14" s="846"/>
      <c r="AA14" s="846"/>
      <c r="AB14" s="846"/>
      <c r="AC14" s="846"/>
      <c r="AD14" s="846"/>
      <c r="AE14" s="846"/>
      <c r="AF14" s="846"/>
      <c r="AG14" s="846"/>
      <c r="AH14" s="846"/>
      <c r="AI14" s="846"/>
      <c r="AJ14" s="846"/>
    </row>
    <row r="15" spans="2:36" ht="16.149999999999999" customHeight="1" x14ac:dyDescent="0.3">
      <c r="B15" s="842"/>
      <c r="C15" s="842"/>
      <c r="D15" s="842"/>
      <c r="E15" s="838"/>
      <c r="F15" s="838"/>
      <c r="G15" s="838"/>
      <c r="H15" s="838"/>
      <c r="I15" s="838"/>
      <c r="J15" s="838"/>
      <c r="K15" s="838"/>
      <c r="L15" s="838"/>
      <c r="M15" s="838"/>
      <c r="N15" s="838"/>
      <c r="O15" s="838"/>
      <c r="P15" s="838"/>
      <c r="Q15" s="838"/>
      <c r="R15" s="838"/>
      <c r="S15" s="838"/>
      <c r="T15" s="838"/>
      <c r="U15" s="846"/>
      <c r="V15" s="846"/>
      <c r="W15" s="846"/>
      <c r="X15" s="846"/>
      <c r="Y15" s="846"/>
      <c r="Z15" s="846"/>
      <c r="AA15" s="846"/>
      <c r="AB15" s="846"/>
      <c r="AC15" s="846"/>
      <c r="AD15" s="846"/>
      <c r="AE15" s="846"/>
      <c r="AF15" s="846"/>
      <c r="AG15" s="846"/>
      <c r="AH15" s="846"/>
      <c r="AI15" s="846"/>
      <c r="AJ15" s="846"/>
    </row>
    <row r="16" spans="2:36" ht="16.149999999999999" customHeight="1" x14ac:dyDescent="0.3">
      <c r="B16" s="842"/>
      <c r="C16" s="842"/>
      <c r="D16" s="842"/>
      <c r="E16" s="838"/>
      <c r="F16" s="838"/>
      <c r="G16" s="838"/>
      <c r="H16" s="838"/>
      <c r="I16" s="838"/>
      <c r="J16" s="838"/>
      <c r="K16" s="838"/>
      <c r="L16" s="838"/>
      <c r="M16" s="838"/>
      <c r="N16" s="838"/>
      <c r="O16" s="838"/>
      <c r="P16" s="838"/>
      <c r="Q16" s="838"/>
      <c r="R16" s="838"/>
      <c r="S16" s="838"/>
      <c r="T16" s="838"/>
      <c r="U16" s="846"/>
      <c r="V16" s="846"/>
      <c r="W16" s="846"/>
      <c r="X16" s="846"/>
      <c r="Y16" s="846"/>
      <c r="Z16" s="846"/>
      <c r="AA16" s="846"/>
      <c r="AB16" s="846"/>
      <c r="AC16" s="846"/>
      <c r="AD16" s="846"/>
      <c r="AE16" s="846"/>
      <c r="AF16" s="846"/>
      <c r="AG16" s="846"/>
      <c r="AH16" s="846"/>
      <c r="AI16" s="846"/>
      <c r="AJ16" s="846"/>
    </row>
    <row r="17" spans="2:36" ht="16.149999999999999" customHeight="1" x14ac:dyDescent="0.3">
      <c r="B17" s="842"/>
      <c r="C17" s="842"/>
      <c r="D17" s="842"/>
      <c r="E17" s="838"/>
      <c r="F17" s="838"/>
      <c r="G17" s="838"/>
      <c r="H17" s="838"/>
      <c r="I17" s="838"/>
      <c r="J17" s="838"/>
      <c r="K17" s="838"/>
      <c r="L17" s="838"/>
      <c r="M17" s="838"/>
      <c r="N17" s="838"/>
      <c r="O17" s="838"/>
      <c r="P17" s="838"/>
      <c r="Q17" s="838"/>
      <c r="R17" s="838"/>
      <c r="S17" s="838"/>
      <c r="T17" s="838"/>
      <c r="U17" s="846"/>
      <c r="V17" s="846"/>
      <c r="W17" s="846"/>
      <c r="X17" s="846"/>
      <c r="Y17" s="846"/>
      <c r="Z17" s="846"/>
      <c r="AA17" s="846"/>
      <c r="AB17" s="846"/>
      <c r="AC17" s="846"/>
      <c r="AD17" s="846"/>
      <c r="AE17" s="846"/>
      <c r="AF17" s="846"/>
      <c r="AG17" s="846"/>
      <c r="AH17" s="846"/>
      <c r="AI17" s="846"/>
      <c r="AJ17" s="846"/>
    </row>
    <row r="18" spans="2:36" ht="16.149999999999999" customHeight="1" x14ac:dyDescent="0.3">
      <c r="B18" s="842"/>
      <c r="C18" s="842"/>
      <c r="D18" s="842"/>
      <c r="E18" s="838"/>
      <c r="F18" s="838"/>
      <c r="G18" s="838"/>
      <c r="H18" s="838"/>
      <c r="I18" s="838"/>
      <c r="J18" s="838"/>
      <c r="K18" s="838"/>
      <c r="L18" s="838"/>
      <c r="M18" s="838"/>
      <c r="N18" s="838"/>
      <c r="O18" s="838"/>
      <c r="P18" s="838"/>
      <c r="Q18" s="838"/>
      <c r="R18" s="838"/>
      <c r="S18" s="838"/>
      <c r="T18" s="838"/>
      <c r="U18" s="846"/>
      <c r="V18" s="846"/>
      <c r="W18" s="846"/>
      <c r="X18" s="846"/>
      <c r="Y18" s="846"/>
      <c r="Z18" s="846"/>
      <c r="AA18" s="846"/>
      <c r="AB18" s="846"/>
      <c r="AC18" s="846"/>
      <c r="AD18" s="846"/>
      <c r="AE18" s="846"/>
      <c r="AF18" s="846"/>
      <c r="AG18" s="846"/>
      <c r="AH18" s="846"/>
      <c r="AI18" s="846"/>
      <c r="AJ18" s="846"/>
    </row>
    <row r="19" spans="2:36" ht="16.149999999999999" customHeight="1" x14ac:dyDescent="0.3">
      <c r="B19" s="842"/>
      <c r="C19" s="842"/>
      <c r="D19" s="842"/>
      <c r="E19" s="838"/>
      <c r="F19" s="838"/>
      <c r="G19" s="838"/>
      <c r="H19" s="838"/>
      <c r="I19" s="838"/>
      <c r="J19" s="838"/>
      <c r="K19" s="838"/>
      <c r="L19" s="838"/>
      <c r="M19" s="838"/>
      <c r="N19" s="838"/>
      <c r="O19" s="838"/>
      <c r="P19" s="838"/>
      <c r="Q19" s="838"/>
      <c r="R19" s="838"/>
      <c r="S19" s="838"/>
      <c r="T19" s="838"/>
      <c r="U19" s="846"/>
      <c r="V19" s="846"/>
      <c r="W19" s="846"/>
      <c r="X19" s="846"/>
      <c r="Y19" s="846"/>
      <c r="Z19" s="846"/>
      <c r="AA19" s="846"/>
      <c r="AB19" s="846"/>
      <c r="AC19" s="846"/>
      <c r="AD19" s="846"/>
      <c r="AE19" s="846"/>
      <c r="AF19" s="846"/>
      <c r="AG19" s="846"/>
      <c r="AH19" s="846"/>
      <c r="AI19" s="846"/>
      <c r="AJ19" s="846"/>
    </row>
    <row r="20" spans="2:36" ht="16.149999999999999" customHeight="1" x14ac:dyDescent="0.3">
      <c r="B20" s="842"/>
      <c r="C20" s="842"/>
      <c r="D20" s="842"/>
      <c r="E20" s="838"/>
      <c r="F20" s="838"/>
      <c r="G20" s="838"/>
      <c r="H20" s="838"/>
      <c r="I20" s="838"/>
      <c r="J20" s="838"/>
      <c r="K20" s="838"/>
      <c r="L20" s="838"/>
      <c r="M20" s="838"/>
      <c r="N20" s="838"/>
      <c r="O20" s="838"/>
      <c r="P20" s="838"/>
      <c r="Q20" s="838"/>
      <c r="R20" s="838"/>
      <c r="S20" s="838"/>
      <c r="T20" s="838"/>
      <c r="U20" s="846"/>
      <c r="V20" s="846"/>
      <c r="W20" s="846"/>
      <c r="X20" s="846"/>
      <c r="Y20" s="846"/>
      <c r="Z20" s="846"/>
      <c r="AA20" s="846"/>
      <c r="AB20" s="846"/>
      <c r="AC20" s="846"/>
      <c r="AD20" s="846"/>
      <c r="AE20" s="846"/>
      <c r="AF20" s="846"/>
      <c r="AG20" s="846"/>
      <c r="AH20" s="846"/>
      <c r="AI20" s="846"/>
      <c r="AJ20" s="846"/>
    </row>
    <row r="21" spans="2:36" ht="16.149999999999999" customHeight="1" x14ac:dyDescent="0.3">
      <c r="B21" s="842"/>
      <c r="C21" s="842"/>
      <c r="D21" s="842"/>
      <c r="E21" s="838"/>
      <c r="F21" s="838"/>
      <c r="G21" s="838"/>
      <c r="H21" s="838"/>
      <c r="I21" s="838"/>
      <c r="J21" s="838"/>
      <c r="K21" s="838"/>
      <c r="L21" s="838"/>
      <c r="M21" s="838"/>
      <c r="N21" s="838"/>
      <c r="O21" s="838"/>
      <c r="P21" s="838"/>
      <c r="Q21" s="838"/>
      <c r="R21" s="838"/>
      <c r="S21" s="838"/>
      <c r="T21" s="838"/>
      <c r="U21" s="846"/>
      <c r="V21" s="846"/>
      <c r="W21" s="846"/>
      <c r="X21" s="846"/>
      <c r="Y21" s="846"/>
      <c r="Z21" s="846"/>
      <c r="AA21" s="846"/>
      <c r="AB21" s="846"/>
      <c r="AC21" s="846"/>
      <c r="AD21" s="846"/>
      <c r="AE21" s="846"/>
      <c r="AF21" s="846"/>
      <c r="AG21" s="846"/>
      <c r="AH21" s="846"/>
      <c r="AI21" s="846"/>
      <c r="AJ21" s="846"/>
    </row>
    <row r="22" spans="2:36" ht="16.149999999999999" customHeight="1" x14ac:dyDescent="0.3">
      <c r="B22" s="842"/>
      <c r="C22" s="842"/>
      <c r="D22" s="842"/>
      <c r="E22" s="838"/>
      <c r="F22" s="838"/>
      <c r="G22" s="838"/>
      <c r="H22" s="838"/>
      <c r="I22" s="838"/>
      <c r="J22" s="838"/>
      <c r="K22" s="838"/>
      <c r="L22" s="838"/>
      <c r="M22" s="838"/>
      <c r="N22" s="838"/>
      <c r="O22" s="838"/>
      <c r="P22" s="838"/>
      <c r="Q22" s="838"/>
      <c r="R22" s="838"/>
      <c r="S22" s="838"/>
      <c r="T22" s="838"/>
      <c r="U22" s="846"/>
      <c r="V22" s="846"/>
      <c r="W22" s="846"/>
      <c r="X22" s="846"/>
      <c r="Y22" s="846"/>
      <c r="Z22" s="846"/>
      <c r="AA22" s="846"/>
      <c r="AB22" s="846"/>
      <c r="AC22" s="846"/>
      <c r="AD22" s="846"/>
      <c r="AE22" s="846"/>
      <c r="AF22" s="846"/>
      <c r="AG22" s="846"/>
      <c r="AH22" s="846"/>
      <c r="AI22" s="846"/>
      <c r="AJ22" s="846"/>
    </row>
    <row r="23" spans="2:36" ht="16.149999999999999" customHeight="1" x14ac:dyDescent="0.3">
      <c r="B23" s="842"/>
      <c r="C23" s="842"/>
      <c r="D23" s="842"/>
      <c r="E23" s="838"/>
      <c r="F23" s="838"/>
      <c r="G23" s="838"/>
      <c r="H23" s="838"/>
      <c r="I23" s="838"/>
      <c r="J23" s="838"/>
      <c r="K23" s="838"/>
      <c r="L23" s="838"/>
      <c r="M23" s="838"/>
      <c r="N23" s="838"/>
      <c r="O23" s="838"/>
      <c r="P23" s="838"/>
      <c r="Q23" s="838"/>
      <c r="R23" s="838"/>
      <c r="S23" s="838"/>
      <c r="T23" s="838"/>
      <c r="U23" s="846"/>
      <c r="V23" s="846"/>
      <c r="W23" s="846"/>
      <c r="X23" s="846"/>
      <c r="Y23" s="846"/>
      <c r="Z23" s="846"/>
      <c r="AA23" s="846"/>
      <c r="AB23" s="846"/>
      <c r="AC23" s="846"/>
      <c r="AD23" s="846"/>
      <c r="AE23" s="846"/>
      <c r="AF23" s="846"/>
      <c r="AG23" s="846"/>
      <c r="AH23" s="846"/>
      <c r="AI23" s="846"/>
      <c r="AJ23" s="846"/>
    </row>
    <row r="24" spans="2:36" ht="16.149999999999999" customHeight="1" x14ac:dyDescent="0.3">
      <c r="B24" s="842"/>
      <c r="C24" s="842"/>
      <c r="D24" s="842"/>
      <c r="E24" s="838"/>
      <c r="F24" s="838"/>
      <c r="G24" s="838"/>
      <c r="H24" s="838"/>
      <c r="I24" s="838"/>
      <c r="J24" s="838"/>
      <c r="K24" s="838"/>
      <c r="L24" s="838"/>
      <c r="M24" s="838"/>
      <c r="N24" s="838"/>
      <c r="O24" s="838"/>
      <c r="P24" s="838"/>
      <c r="Q24" s="838"/>
      <c r="R24" s="838"/>
      <c r="S24" s="838"/>
      <c r="T24" s="838"/>
      <c r="U24" s="846"/>
      <c r="V24" s="846"/>
      <c r="W24" s="846"/>
      <c r="X24" s="846"/>
      <c r="Y24" s="846"/>
      <c r="Z24" s="846"/>
      <c r="AA24" s="846"/>
      <c r="AB24" s="846"/>
      <c r="AC24" s="846"/>
      <c r="AD24" s="846"/>
      <c r="AE24" s="846"/>
      <c r="AF24" s="846"/>
      <c r="AG24" s="846"/>
      <c r="AH24" s="846"/>
      <c r="AI24" s="846"/>
      <c r="AJ24" s="846"/>
    </row>
    <row r="25" spans="2:36" ht="16.149999999999999" customHeight="1" x14ac:dyDescent="0.3">
      <c r="B25" s="842"/>
      <c r="C25" s="842"/>
      <c r="D25" s="842"/>
      <c r="E25" s="838"/>
      <c r="F25" s="838"/>
      <c r="G25" s="838"/>
      <c r="H25" s="838"/>
      <c r="I25" s="838"/>
      <c r="J25" s="838"/>
      <c r="K25" s="838"/>
      <c r="L25" s="838"/>
      <c r="M25" s="838"/>
      <c r="N25" s="838"/>
      <c r="O25" s="838"/>
      <c r="P25" s="838"/>
      <c r="Q25" s="838"/>
      <c r="R25" s="838"/>
      <c r="S25" s="838"/>
      <c r="T25" s="838"/>
      <c r="U25" s="846"/>
      <c r="V25" s="846"/>
      <c r="W25" s="846"/>
      <c r="X25" s="846"/>
      <c r="Y25" s="846"/>
      <c r="Z25" s="846"/>
      <c r="AA25" s="846"/>
      <c r="AB25" s="846"/>
      <c r="AC25" s="846"/>
      <c r="AD25" s="846"/>
      <c r="AE25" s="846"/>
      <c r="AF25" s="846"/>
      <c r="AG25" s="846"/>
      <c r="AH25" s="846"/>
      <c r="AI25" s="846"/>
      <c r="AJ25" s="846"/>
    </row>
    <row r="26" spans="2:36" ht="16.149999999999999" customHeight="1" x14ac:dyDescent="0.3">
      <c r="B26" s="842"/>
      <c r="C26" s="842"/>
      <c r="D26" s="842"/>
      <c r="E26" s="838"/>
      <c r="F26" s="838"/>
      <c r="G26" s="838"/>
      <c r="H26" s="838"/>
      <c r="I26" s="838"/>
      <c r="J26" s="838"/>
      <c r="K26" s="838"/>
      <c r="L26" s="838"/>
      <c r="M26" s="838"/>
      <c r="N26" s="838"/>
      <c r="O26" s="838"/>
      <c r="P26" s="838"/>
      <c r="Q26" s="838"/>
      <c r="R26" s="838"/>
      <c r="S26" s="838"/>
      <c r="T26" s="838"/>
      <c r="U26" s="846"/>
      <c r="V26" s="846"/>
      <c r="W26" s="846"/>
      <c r="X26" s="846"/>
      <c r="Y26" s="846"/>
      <c r="Z26" s="846"/>
      <c r="AA26" s="846"/>
      <c r="AB26" s="846"/>
      <c r="AC26" s="846"/>
      <c r="AD26" s="846"/>
      <c r="AE26" s="846"/>
      <c r="AF26" s="846"/>
      <c r="AG26" s="846"/>
      <c r="AH26" s="846"/>
      <c r="AI26" s="846"/>
      <c r="AJ26" s="846"/>
    </row>
    <row r="27" spans="2:36" ht="16.149999999999999" customHeight="1" x14ac:dyDescent="0.3">
      <c r="B27" s="842"/>
      <c r="C27" s="842"/>
      <c r="D27" s="842"/>
      <c r="E27" s="838"/>
      <c r="F27" s="838"/>
      <c r="G27" s="838"/>
      <c r="H27" s="838"/>
      <c r="I27" s="838"/>
      <c r="J27" s="838"/>
      <c r="K27" s="838"/>
      <c r="L27" s="838"/>
      <c r="M27" s="838"/>
      <c r="N27" s="838"/>
      <c r="O27" s="838"/>
      <c r="P27" s="838"/>
      <c r="Q27" s="838"/>
      <c r="R27" s="838"/>
      <c r="S27" s="838"/>
      <c r="T27" s="838"/>
      <c r="U27" s="846"/>
      <c r="V27" s="846"/>
      <c r="W27" s="846"/>
      <c r="X27" s="846"/>
      <c r="Y27" s="846"/>
      <c r="Z27" s="846"/>
      <c r="AA27" s="846"/>
      <c r="AB27" s="846"/>
      <c r="AC27" s="846"/>
      <c r="AD27" s="846"/>
      <c r="AE27" s="846"/>
      <c r="AF27" s="846"/>
      <c r="AG27" s="846"/>
      <c r="AH27" s="846"/>
      <c r="AI27" s="846"/>
      <c r="AJ27" s="846"/>
    </row>
    <row r="28" spans="2:36" ht="20.45" customHeight="1" x14ac:dyDescent="0.3">
      <c r="B28" s="835" t="s">
        <v>144</v>
      </c>
      <c r="C28" s="835"/>
      <c r="D28" s="835"/>
      <c r="E28" s="836" t="s">
        <v>212</v>
      </c>
      <c r="F28" s="836"/>
      <c r="G28" s="836"/>
      <c r="H28" s="836"/>
      <c r="I28" s="836"/>
      <c r="J28" s="836"/>
      <c r="K28" s="836"/>
      <c r="L28" s="836"/>
      <c r="M28" s="837"/>
      <c r="N28" s="837"/>
      <c r="O28" s="837"/>
      <c r="P28" s="837"/>
      <c r="Q28" s="837"/>
      <c r="R28" s="837"/>
      <c r="S28" s="837"/>
      <c r="T28" s="837"/>
      <c r="U28" s="844"/>
      <c r="V28" s="844"/>
      <c r="W28" s="844"/>
      <c r="X28" s="844"/>
      <c r="Y28" s="844"/>
      <c r="Z28" s="844"/>
      <c r="AA28" s="844"/>
      <c r="AB28" s="844"/>
      <c r="AC28" s="844"/>
      <c r="AD28" s="844"/>
      <c r="AE28" s="844"/>
      <c r="AF28" s="844"/>
      <c r="AG28" s="844"/>
      <c r="AH28" s="844"/>
      <c r="AI28" s="844"/>
      <c r="AJ28" s="844"/>
    </row>
    <row r="29" spans="2:36" ht="22.9" customHeight="1" x14ac:dyDescent="0.3">
      <c r="B29" s="835"/>
      <c r="C29" s="835"/>
      <c r="D29" s="835"/>
      <c r="E29" s="836"/>
      <c r="F29" s="836"/>
      <c r="G29" s="836"/>
      <c r="H29" s="836"/>
      <c r="I29" s="836"/>
      <c r="J29" s="836"/>
      <c r="K29" s="836"/>
      <c r="L29" s="836"/>
      <c r="M29" s="837"/>
      <c r="N29" s="837"/>
      <c r="O29" s="837"/>
      <c r="P29" s="837"/>
      <c r="Q29" s="837"/>
      <c r="R29" s="837"/>
      <c r="S29" s="837"/>
      <c r="T29" s="837"/>
      <c r="U29" s="844"/>
      <c r="V29" s="844"/>
      <c r="W29" s="844"/>
      <c r="X29" s="844"/>
      <c r="Y29" s="844"/>
      <c r="Z29" s="844"/>
      <c r="AA29" s="844"/>
      <c r="AB29" s="844"/>
      <c r="AC29" s="844"/>
      <c r="AD29" s="844"/>
      <c r="AE29" s="844"/>
      <c r="AF29" s="844"/>
      <c r="AG29" s="844"/>
      <c r="AH29" s="844"/>
      <c r="AI29" s="844"/>
      <c r="AJ29" s="844"/>
    </row>
    <row r="30" spans="2:36" ht="16.149999999999999" customHeight="1" x14ac:dyDescent="0.3">
      <c r="B30" s="835"/>
      <c r="C30" s="835"/>
      <c r="D30" s="835"/>
      <c r="E30" s="836" t="s">
        <v>213</v>
      </c>
      <c r="F30" s="836"/>
      <c r="G30" s="836"/>
      <c r="H30" s="836"/>
      <c r="I30" s="836"/>
      <c r="J30" s="836"/>
      <c r="K30" s="836"/>
      <c r="L30" s="836"/>
      <c r="M30" s="837"/>
      <c r="N30" s="837"/>
      <c r="O30" s="837"/>
      <c r="P30" s="837"/>
      <c r="Q30" s="837"/>
      <c r="R30" s="837"/>
      <c r="S30" s="837"/>
      <c r="T30" s="837"/>
      <c r="U30" s="844"/>
      <c r="V30" s="844"/>
      <c r="W30" s="844"/>
      <c r="X30" s="844"/>
      <c r="Y30" s="844"/>
      <c r="Z30" s="844"/>
      <c r="AA30" s="844"/>
      <c r="AB30" s="844"/>
      <c r="AC30" s="844"/>
      <c r="AD30" s="844"/>
      <c r="AE30" s="844"/>
      <c r="AF30" s="844"/>
      <c r="AG30" s="844"/>
      <c r="AH30" s="844"/>
      <c r="AI30" s="844"/>
      <c r="AJ30" s="844"/>
    </row>
    <row r="31" spans="2:36" ht="22.15" customHeight="1" x14ac:dyDescent="0.3">
      <c r="B31" s="835"/>
      <c r="C31" s="835"/>
      <c r="D31" s="835"/>
      <c r="E31" s="836"/>
      <c r="F31" s="836"/>
      <c r="G31" s="836"/>
      <c r="H31" s="836"/>
      <c r="I31" s="836"/>
      <c r="J31" s="836"/>
      <c r="K31" s="836"/>
      <c r="L31" s="836"/>
      <c r="M31" s="837"/>
      <c r="N31" s="837"/>
      <c r="O31" s="837"/>
      <c r="P31" s="837"/>
      <c r="Q31" s="837"/>
      <c r="R31" s="837"/>
      <c r="S31" s="837"/>
      <c r="T31" s="837"/>
      <c r="U31" s="844"/>
      <c r="V31" s="844"/>
      <c r="W31" s="844"/>
      <c r="X31" s="844"/>
      <c r="Y31" s="844"/>
      <c r="Z31" s="844"/>
      <c r="AA31" s="844"/>
      <c r="AB31" s="844"/>
      <c r="AC31" s="844"/>
      <c r="AD31" s="844"/>
      <c r="AE31" s="844"/>
      <c r="AF31" s="844"/>
      <c r="AG31" s="844"/>
      <c r="AH31" s="844"/>
      <c r="AI31" s="844"/>
      <c r="AJ31" s="844"/>
    </row>
    <row r="32" spans="2:36" ht="16.149999999999999" customHeight="1" x14ac:dyDescent="0.3">
      <c r="B32" s="835"/>
      <c r="C32" s="835"/>
      <c r="D32" s="835"/>
      <c r="E32" s="836" t="s">
        <v>214</v>
      </c>
      <c r="F32" s="836"/>
      <c r="G32" s="836"/>
      <c r="H32" s="836"/>
      <c r="I32" s="836"/>
      <c r="J32" s="836"/>
      <c r="K32" s="836"/>
      <c r="L32" s="836"/>
      <c r="M32" s="837"/>
      <c r="N32" s="837"/>
      <c r="O32" s="837"/>
      <c r="P32" s="837"/>
      <c r="Q32" s="837"/>
      <c r="R32" s="837"/>
      <c r="S32" s="837"/>
      <c r="T32" s="837"/>
      <c r="U32" s="844"/>
      <c r="V32" s="844"/>
      <c r="W32" s="844"/>
      <c r="X32" s="844"/>
      <c r="Y32" s="844"/>
      <c r="Z32" s="844"/>
      <c r="AA32" s="844"/>
      <c r="AB32" s="844"/>
      <c r="AC32" s="844"/>
      <c r="AD32" s="844"/>
      <c r="AE32" s="844"/>
      <c r="AF32" s="844"/>
      <c r="AG32" s="844"/>
      <c r="AH32" s="844"/>
      <c r="AI32" s="844"/>
      <c r="AJ32" s="844"/>
    </row>
    <row r="33" spans="2:36" ht="21" customHeight="1" x14ac:dyDescent="0.3">
      <c r="B33" s="835"/>
      <c r="C33" s="835"/>
      <c r="D33" s="835"/>
      <c r="E33" s="836"/>
      <c r="F33" s="836"/>
      <c r="G33" s="836"/>
      <c r="H33" s="836"/>
      <c r="I33" s="836"/>
      <c r="J33" s="836"/>
      <c r="K33" s="836"/>
      <c r="L33" s="836"/>
      <c r="M33" s="837"/>
      <c r="N33" s="837"/>
      <c r="O33" s="837"/>
      <c r="P33" s="837"/>
      <c r="Q33" s="837"/>
      <c r="R33" s="837"/>
      <c r="S33" s="837"/>
      <c r="T33" s="837"/>
      <c r="U33" s="844"/>
      <c r="V33" s="844"/>
      <c r="W33" s="844"/>
      <c r="X33" s="844"/>
      <c r="Y33" s="844"/>
      <c r="Z33" s="844"/>
      <c r="AA33" s="844"/>
      <c r="AB33" s="844"/>
      <c r="AC33" s="844"/>
      <c r="AD33" s="844"/>
      <c r="AE33" s="844"/>
      <c r="AF33" s="844"/>
      <c r="AG33" s="844"/>
      <c r="AH33" s="844"/>
      <c r="AI33" s="844"/>
      <c r="AJ33" s="844"/>
    </row>
    <row r="34" spans="2:36" ht="16.149999999999999" customHeight="1" x14ac:dyDescent="0.3">
      <c r="B34" s="842" t="s">
        <v>32</v>
      </c>
      <c r="C34" s="843"/>
      <c r="D34" s="843"/>
      <c r="E34" s="839" t="s">
        <v>157</v>
      </c>
      <c r="F34" s="839"/>
      <c r="G34" s="839"/>
      <c r="H34" s="839"/>
      <c r="I34" s="839"/>
      <c r="J34" s="839"/>
      <c r="K34" s="839"/>
      <c r="L34" s="839"/>
      <c r="M34" s="839" t="s">
        <v>159</v>
      </c>
      <c r="N34" s="839"/>
      <c r="O34" s="839"/>
      <c r="P34" s="839"/>
      <c r="Q34" s="839"/>
      <c r="R34" s="839"/>
      <c r="S34" s="839"/>
      <c r="T34" s="839"/>
      <c r="U34" s="839" t="s">
        <v>23</v>
      </c>
      <c r="V34" s="839"/>
      <c r="W34" s="839"/>
      <c r="X34" s="839"/>
      <c r="Y34" s="839"/>
      <c r="Z34" s="839"/>
      <c r="AA34" s="839"/>
      <c r="AB34" s="839"/>
      <c r="AC34" s="839"/>
      <c r="AD34" s="839"/>
      <c r="AE34" s="839"/>
      <c r="AF34" s="839"/>
      <c r="AG34" s="839"/>
      <c r="AH34" s="839"/>
      <c r="AI34" s="839"/>
      <c r="AJ34" s="839"/>
    </row>
    <row r="35" spans="2:36" ht="16.149999999999999" customHeight="1" x14ac:dyDescent="0.3">
      <c r="B35" s="843"/>
      <c r="C35" s="843"/>
      <c r="D35" s="843"/>
      <c r="E35" s="839"/>
      <c r="F35" s="839"/>
      <c r="G35" s="839"/>
      <c r="H35" s="839"/>
      <c r="I35" s="839"/>
      <c r="J35" s="839"/>
      <c r="K35" s="839"/>
      <c r="L35" s="839"/>
      <c r="M35" s="839"/>
      <c r="N35" s="839"/>
      <c r="O35" s="839"/>
      <c r="P35" s="839"/>
      <c r="Q35" s="839"/>
      <c r="R35" s="839"/>
      <c r="S35" s="839"/>
      <c r="T35" s="839"/>
      <c r="U35" s="839" t="s">
        <v>30</v>
      </c>
      <c r="V35" s="839"/>
      <c r="W35" s="839"/>
      <c r="X35" s="839"/>
      <c r="Y35" s="839"/>
      <c r="Z35" s="839"/>
      <c r="AA35" s="839"/>
      <c r="AB35" s="839"/>
      <c r="AC35" s="839" t="s">
        <v>31</v>
      </c>
      <c r="AD35" s="839"/>
      <c r="AE35" s="839"/>
      <c r="AF35" s="839"/>
      <c r="AG35" s="839"/>
      <c r="AH35" s="839"/>
      <c r="AI35" s="839"/>
      <c r="AJ35" s="839"/>
    </row>
    <row r="36" spans="2:36" ht="16.149999999999999" customHeight="1" x14ac:dyDescent="0.3">
      <c r="B36" s="843"/>
      <c r="C36" s="843"/>
      <c r="D36" s="843"/>
      <c r="E36" s="838"/>
      <c r="F36" s="838"/>
      <c r="G36" s="838"/>
      <c r="H36" s="838"/>
      <c r="I36" s="838"/>
      <c r="J36" s="838"/>
      <c r="K36" s="838"/>
      <c r="L36" s="838"/>
      <c r="M36" s="838"/>
      <c r="N36" s="838"/>
      <c r="O36" s="838"/>
      <c r="P36" s="838"/>
      <c r="Q36" s="838"/>
      <c r="R36" s="838"/>
      <c r="S36" s="838"/>
      <c r="T36" s="838"/>
      <c r="U36" s="838"/>
      <c r="V36" s="838"/>
      <c r="W36" s="838"/>
      <c r="X36" s="838"/>
      <c r="Y36" s="838"/>
      <c r="Z36" s="838"/>
      <c r="AA36" s="838"/>
      <c r="AB36" s="838"/>
      <c r="AC36" s="838"/>
      <c r="AD36" s="838"/>
      <c r="AE36" s="838"/>
      <c r="AF36" s="838"/>
      <c r="AG36" s="838"/>
      <c r="AH36" s="838"/>
      <c r="AI36" s="838"/>
      <c r="AJ36" s="838"/>
    </row>
    <row r="37" spans="2:36" ht="16.149999999999999" customHeight="1" x14ac:dyDescent="0.3">
      <c r="B37" s="843"/>
      <c r="C37" s="843"/>
      <c r="D37" s="843"/>
      <c r="E37" s="838"/>
      <c r="F37" s="838"/>
      <c r="G37" s="838"/>
      <c r="H37" s="838"/>
      <c r="I37" s="838"/>
      <c r="J37" s="838"/>
      <c r="K37" s="838"/>
      <c r="L37" s="838"/>
      <c r="M37" s="838"/>
      <c r="N37" s="838"/>
      <c r="O37" s="838"/>
      <c r="P37" s="838"/>
      <c r="Q37" s="838"/>
      <c r="R37" s="838"/>
      <c r="S37" s="838"/>
      <c r="T37" s="838"/>
      <c r="U37" s="838"/>
      <c r="V37" s="838"/>
      <c r="W37" s="838"/>
      <c r="X37" s="838"/>
      <c r="Y37" s="838"/>
      <c r="Z37" s="838"/>
      <c r="AA37" s="838"/>
      <c r="AB37" s="838"/>
      <c r="AC37" s="838"/>
      <c r="AD37" s="838"/>
      <c r="AE37" s="838"/>
      <c r="AF37" s="838"/>
      <c r="AG37" s="838"/>
      <c r="AH37" s="838"/>
      <c r="AI37" s="838"/>
      <c r="AJ37" s="838"/>
    </row>
    <row r="38" spans="2:36" ht="16.149999999999999" customHeight="1" x14ac:dyDescent="0.3">
      <c r="B38" s="843"/>
      <c r="C38" s="843"/>
      <c r="D38" s="843"/>
      <c r="E38" s="838"/>
      <c r="F38" s="838"/>
      <c r="G38" s="838"/>
      <c r="H38" s="838"/>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8"/>
      <c r="AF38" s="838"/>
      <c r="AG38" s="838"/>
      <c r="AH38" s="838"/>
      <c r="AI38" s="838"/>
      <c r="AJ38" s="838"/>
    </row>
    <row r="39" spans="2:36" ht="16.149999999999999" customHeight="1" x14ac:dyDescent="0.3">
      <c r="B39" s="843"/>
      <c r="C39" s="843"/>
      <c r="D39" s="843"/>
      <c r="E39" s="838"/>
      <c r="F39" s="838"/>
      <c r="G39" s="838"/>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row>
    <row r="40" spans="2:36" ht="16.149999999999999" customHeight="1" x14ac:dyDescent="0.3">
      <c r="B40" s="843"/>
      <c r="C40" s="843"/>
      <c r="D40" s="843"/>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row>
    <row r="41" spans="2:36" ht="16.149999999999999" customHeight="1" x14ac:dyDescent="0.3">
      <c r="B41" s="843"/>
      <c r="C41" s="843"/>
      <c r="D41" s="843"/>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row>
    <row r="42" spans="2:36" ht="16.149999999999999" customHeight="1" x14ac:dyDescent="0.3">
      <c r="B42" s="843"/>
      <c r="C42" s="843"/>
      <c r="D42" s="843"/>
      <c r="E42" s="838"/>
      <c r="F42" s="838"/>
      <c r="G42" s="838"/>
      <c r="H42" s="838"/>
      <c r="I42" s="838"/>
      <c r="J42" s="838"/>
      <c r="K42" s="838"/>
      <c r="L42" s="838"/>
      <c r="M42" s="838"/>
      <c r="N42" s="838"/>
      <c r="O42" s="838"/>
      <c r="P42" s="838"/>
      <c r="Q42" s="838"/>
      <c r="R42" s="838"/>
      <c r="S42" s="838"/>
      <c r="T42" s="838"/>
      <c r="U42" s="838"/>
      <c r="V42" s="838"/>
      <c r="W42" s="838"/>
      <c r="X42" s="838"/>
      <c r="Y42" s="838"/>
      <c r="Z42" s="838"/>
      <c r="AA42" s="838"/>
      <c r="AB42" s="838"/>
      <c r="AC42" s="838"/>
      <c r="AD42" s="838"/>
      <c r="AE42" s="838"/>
      <c r="AF42" s="838"/>
      <c r="AG42" s="838"/>
      <c r="AH42" s="838"/>
      <c r="AI42" s="838"/>
      <c r="AJ42" s="838"/>
    </row>
    <row r="43" spans="2:36" ht="16.149999999999999" customHeight="1" x14ac:dyDescent="0.3">
      <c r="B43" s="843"/>
      <c r="C43" s="843"/>
      <c r="D43" s="843"/>
      <c r="E43" s="838"/>
      <c r="F43" s="838"/>
      <c r="G43" s="838"/>
      <c r="H43" s="838"/>
      <c r="I43" s="838"/>
      <c r="J43" s="838"/>
      <c r="K43" s="838"/>
      <c r="L43" s="838"/>
      <c r="M43" s="838"/>
      <c r="N43" s="838"/>
      <c r="O43" s="838"/>
      <c r="P43" s="838"/>
      <c r="Q43" s="838"/>
      <c r="R43" s="838"/>
      <c r="S43" s="838"/>
      <c r="T43" s="838"/>
      <c r="U43" s="838"/>
      <c r="V43" s="838"/>
      <c r="W43" s="838"/>
      <c r="X43" s="838"/>
      <c r="Y43" s="838"/>
      <c r="Z43" s="838"/>
      <c r="AA43" s="838"/>
      <c r="AB43" s="838"/>
      <c r="AC43" s="838"/>
      <c r="AD43" s="838"/>
      <c r="AE43" s="838"/>
      <c r="AF43" s="838"/>
      <c r="AG43" s="838"/>
      <c r="AH43" s="838"/>
      <c r="AI43" s="838"/>
      <c r="AJ43" s="838"/>
    </row>
    <row r="44" spans="2:36" ht="16.149999999999999" customHeight="1" x14ac:dyDescent="0.3">
      <c r="B44" s="843"/>
      <c r="C44" s="843"/>
      <c r="D44" s="843"/>
      <c r="E44" s="838"/>
      <c r="F44" s="838"/>
      <c r="G44" s="838"/>
      <c r="H44" s="838"/>
      <c r="I44" s="838"/>
      <c r="J44" s="838"/>
      <c r="K44" s="838"/>
      <c r="L44" s="838"/>
      <c r="M44" s="838"/>
      <c r="N44" s="838"/>
      <c r="O44" s="838"/>
      <c r="P44" s="838"/>
      <c r="Q44" s="838"/>
      <c r="R44" s="838"/>
      <c r="S44" s="838"/>
      <c r="T44" s="838"/>
      <c r="U44" s="838"/>
      <c r="V44" s="838"/>
      <c r="W44" s="838"/>
      <c r="X44" s="838"/>
      <c r="Y44" s="838"/>
      <c r="Z44" s="838"/>
      <c r="AA44" s="838"/>
      <c r="AB44" s="838"/>
      <c r="AC44" s="838"/>
      <c r="AD44" s="838"/>
      <c r="AE44" s="838"/>
      <c r="AF44" s="838"/>
      <c r="AG44" s="838"/>
      <c r="AH44" s="838"/>
      <c r="AI44" s="838"/>
      <c r="AJ44" s="838"/>
    </row>
    <row r="45" spans="2:36" ht="16.149999999999999" customHeight="1" x14ac:dyDescent="0.3">
      <c r="B45" s="843"/>
      <c r="C45" s="843"/>
      <c r="D45" s="843"/>
      <c r="E45" s="838"/>
      <c r="F45" s="838"/>
      <c r="G45" s="838"/>
      <c r="H45" s="838"/>
      <c r="I45" s="838"/>
      <c r="J45" s="838"/>
      <c r="K45" s="838"/>
      <c r="L45" s="838"/>
      <c r="M45" s="838"/>
      <c r="N45" s="838"/>
      <c r="O45" s="838"/>
      <c r="P45" s="838"/>
      <c r="Q45" s="838"/>
      <c r="R45" s="838"/>
      <c r="S45" s="838"/>
      <c r="T45" s="838"/>
      <c r="U45" s="838"/>
      <c r="V45" s="838"/>
      <c r="W45" s="838"/>
      <c r="X45" s="838"/>
      <c r="Y45" s="838"/>
      <c r="Z45" s="838"/>
      <c r="AA45" s="838"/>
      <c r="AB45" s="838"/>
      <c r="AC45" s="838"/>
      <c r="AD45" s="838"/>
      <c r="AE45" s="838"/>
      <c r="AF45" s="838"/>
      <c r="AG45" s="838"/>
      <c r="AH45" s="838"/>
      <c r="AI45" s="838"/>
      <c r="AJ45" s="838"/>
    </row>
    <row r="46" spans="2:36" ht="16.149999999999999" customHeight="1" x14ac:dyDescent="0.3">
      <c r="B46" s="842" t="s">
        <v>34</v>
      </c>
      <c r="C46" s="843"/>
      <c r="D46" s="843"/>
      <c r="E46" s="838"/>
      <c r="F46" s="838"/>
      <c r="G46" s="838"/>
      <c r="H46" s="838"/>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c r="AF46" s="838"/>
      <c r="AG46" s="838"/>
      <c r="AH46" s="838"/>
      <c r="AI46" s="838"/>
      <c r="AJ46" s="838"/>
    </row>
    <row r="47" spans="2:36" ht="16.149999999999999" customHeight="1" x14ac:dyDescent="0.3">
      <c r="B47" s="843"/>
      <c r="C47" s="843"/>
      <c r="D47" s="843"/>
      <c r="E47" s="838"/>
      <c r="F47" s="838"/>
      <c r="G47" s="838"/>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row>
    <row r="48" spans="2:36" ht="16.149999999999999" customHeight="1" x14ac:dyDescent="0.3">
      <c r="B48" s="843"/>
      <c r="C48" s="843"/>
      <c r="D48" s="843"/>
      <c r="E48" s="838"/>
      <c r="F48" s="838"/>
      <c r="G48" s="838"/>
      <c r="H48" s="838"/>
      <c r="I48" s="838"/>
      <c r="J48" s="838"/>
      <c r="K48" s="838"/>
      <c r="L48" s="838"/>
      <c r="M48" s="838"/>
      <c r="N48" s="838"/>
      <c r="O48" s="838"/>
      <c r="P48" s="838"/>
      <c r="Q48" s="838"/>
      <c r="R48" s="838"/>
      <c r="S48" s="838"/>
      <c r="T48" s="838"/>
      <c r="U48" s="838"/>
      <c r="V48" s="838"/>
      <c r="W48" s="838"/>
      <c r="X48" s="838"/>
      <c r="Y48" s="838"/>
      <c r="Z48" s="838"/>
      <c r="AA48" s="838"/>
      <c r="AB48" s="838"/>
      <c r="AC48" s="838"/>
      <c r="AD48" s="838"/>
      <c r="AE48" s="838"/>
      <c r="AF48" s="838"/>
      <c r="AG48" s="838"/>
      <c r="AH48" s="838"/>
      <c r="AI48" s="838"/>
      <c r="AJ48" s="838"/>
    </row>
    <row r="49" spans="2:36" ht="16.149999999999999" customHeight="1" x14ac:dyDescent="0.3">
      <c r="B49" s="843"/>
      <c r="C49" s="843"/>
      <c r="D49" s="843"/>
      <c r="E49" s="838"/>
      <c r="F49" s="838"/>
      <c r="G49" s="838"/>
      <c r="H49" s="838"/>
      <c r="I49" s="838"/>
      <c r="J49" s="838"/>
      <c r="K49" s="838"/>
      <c r="L49" s="838"/>
      <c r="M49" s="838"/>
      <c r="N49" s="838"/>
      <c r="O49" s="838"/>
      <c r="P49" s="838"/>
      <c r="Q49" s="838"/>
      <c r="R49" s="838"/>
      <c r="S49" s="838"/>
      <c r="T49" s="838"/>
      <c r="U49" s="838"/>
      <c r="V49" s="838"/>
      <c r="W49" s="838"/>
      <c r="X49" s="838"/>
      <c r="Y49" s="838"/>
      <c r="Z49" s="838"/>
      <c r="AA49" s="838"/>
      <c r="AB49" s="838"/>
      <c r="AC49" s="838"/>
      <c r="AD49" s="838"/>
      <c r="AE49" s="838"/>
      <c r="AF49" s="838"/>
      <c r="AG49" s="838"/>
      <c r="AH49" s="838"/>
      <c r="AI49" s="838"/>
      <c r="AJ49" s="838"/>
    </row>
    <row r="50" spans="2:36" ht="16.149999999999999" customHeight="1" x14ac:dyDescent="0.3">
      <c r="B50" s="843"/>
      <c r="C50" s="843"/>
      <c r="D50" s="843"/>
      <c r="E50" s="838"/>
      <c r="F50" s="838"/>
      <c r="G50" s="838"/>
      <c r="H50" s="838"/>
      <c r="I50" s="838"/>
      <c r="J50" s="838"/>
      <c r="K50" s="838"/>
      <c r="L50" s="838"/>
      <c r="M50" s="838"/>
      <c r="N50" s="838"/>
      <c r="O50" s="838"/>
      <c r="P50" s="838"/>
      <c r="Q50" s="838"/>
      <c r="R50" s="838"/>
      <c r="S50" s="838"/>
      <c r="T50" s="838"/>
      <c r="U50" s="838"/>
      <c r="V50" s="838"/>
      <c r="W50" s="838"/>
      <c r="X50" s="838"/>
      <c r="Y50" s="838"/>
      <c r="Z50" s="838"/>
      <c r="AA50" s="838"/>
      <c r="AB50" s="838"/>
      <c r="AC50" s="838"/>
      <c r="AD50" s="838"/>
      <c r="AE50" s="838"/>
      <c r="AF50" s="838"/>
      <c r="AG50" s="838"/>
      <c r="AH50" s="838"/>
      <c r="AI50" s="838"/>
      <c r="AJ50" s="838"/>
    </row>
    <row r="51" spans="2:36" ht="16.149999999999999" customHeight="1" x14ac:dyDescent="0.3">
      <c r="B51" s="843"/>
      <c r="C51" s="843"/>
      <c r="D51" s="843"/>
      <c r="E51" s="838"/>
      <c r="F51" s="838"/>
      <c r="G51" s="838"/>
      <c r="H51" s="838"/>
      <c r="I51" s="838"/>
      <c r="J51" s="838"/>
      <c r="K51" s="838"/>
      <c r="L51" s="838"/>
      <c r="M51" s="838"/>
      <c r="N51" s="838"/>
      <c r="O51" s="838"/>
      <c r="P51" s="838"/>
      <c r="Q51" s="838"/>
      <c r="R51" s="838"/>
      <c r="S51" s="838"/>
      <c r="T51" s="838"/>
      <c r="U51" s="838"/>
      <c r="V51" s="838"/>
      <c r="W51" s="838"/>
      <c r="X51" s="838"/>
      <c r="Y51" s="838"/>
      <c r="Z51" s="838"/>
      <c r="AA51" s="838"/>
      <c r="AB51" s="838"/>
      <c r="AC51" s="838"/>
      <c r="AD51" s="838"/>
      <c r="AE51" s="838"/>
      <c r="AF51" s="838"/>
      <c r="AG51" s="838"/>
      <c r="AH51" s="838"/>
      <c r="AI51" s="838"/>
      <c r="AJ51" s="838"/>
    </row>
    <row r="52" spans="2:36" ht="18" customHeight="1" x14ac:dyDescent="0.3">
      <c r="B52" s="840" t="s">
        <v>160</v>
      </c>
      <c r="C52" s="841"/>
      <c r="D52" s="841"/>
      <c r="E52" s="841"/>
      <c r="F52" s="841"/>
      <c r="G52" s="841"/>
      <c r="H52" s="841"/>
      <c r="I52" s="841"/>
      <c r="J52" s="841"/>
      <c r="K52" s="841"/>
      <c r="L52" s="841"/>
      <c r="M52" s="841"/>
      <c r="N52" s="841"/>
      <c r="O52" s="841"/>
      <c r="P52" s="841"/>
      <c r="Q52" s="841"/>
      <c r="R52" s="841"/>
      <c r="S52" s="841"/>
      <c r="T52" s="841"/>
      <c r="U52" s="841"/>
      <c r="V52" s="841"/>
      <c r="W52" s="841"/>
      <c r="X52" s="841"/>
      <c r="Y52" s="841"/>
      <c r="Z52" s="841"/>
      <c r="AA52" s="841"/>
      <c r="AB52" s="841"/>
      <c r="AC52" s="841"/>
      <c r="AD52" s="841"/>
      <c r="AE52" s="841"/>
      <c r="AF52" s="841"/>
      <c r="AG52" s="841"/>
      <c r="AH52" s="841"/>
      <c r="AI52" s="841"/>
      <c r="AJ52" s="841"/>
    </row>
    <row r="53" spans="2:36" ht="6.6" customHeight="1" x14ac:dyDescent="0.3">
      <c r="B53" s="787" t="s">
        <v>11</v>
      </c>
      <c r="C53" s="787"/>
      <c r="D53" s="787"/>
      <c r="E53" s="787"/>
      <c r="F53" s="787"/>
      <c r="G53" s="787"/>
      <c r="H53" s="787"/>
      <c r="I53" s="787"/>
      <c r="J53" s="787"/>
      <c r="K53" s="787"/>
      <c r="L53" s="787"/>
      <c r="M53" s="787"/>
      <c r="N53" s="787"/>
      <c r="O53" s="787"/>
      <c r="P53" s="787"/>
      <c r="Q53" s="787"/>
      <c r="R53" s="787"/>
      <c r="S53" s="787"/>
      <c r="T53" s="787"/>
      <c r="U53" s="787"/>
      <c r="V53" s="787"/>
      <c r="W53" s="787"/>
      <c r="X53" s="787"/>
      <c r="Y53" s="787"/>
      <c r="Z53" s="787"/>
      <c r="AA53" s="787"/>
      <c r="AB53" s="787"/>
      <c r="AC53" s="787"/>
      <c r="AD53" s="787"/>
      <c r="AE53" s="787"/>
      <c r="AF53" s="787"/>
      <c r="AG53" s="787"/>
      <c r="AH53" s="787"/>
      <c r="AI53" s="787"/>
      <c r="AJ53" s="787"/>
    </row>
    <row r="54" spans="2:36" ht="6.6" customHeight="1" x14ac:dyDescent="0.3">
      <c r="B54" s="787"/>
      <c r="C54" s="787"/>
      <c r="D54" s="787"/>
      <c r="E54" s="787"/>
      <c r="F54" s="787"/>
      <c r="G54" s="787"/>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7"/>
      <c r="AJ54" s="787"/>
    </row>
    <row r="55" spans="2:36" ht="14.45" customHeight="1" x14ac:dyDescent="0.3">
      <c r="B55" s="790" t="s">
        <v>223</v>
      </c>
      <c r="C55" s="790"/>
      <c r="D55" s="790"/>
      <c r="E55" s="790"/>
      <c r="F55" s="790"/>
      <c r="G55" s="790"/>
      <c r="H55" s="790"/>
      <c r="I55" s="790"/>
      <c r="J55" s="790"/>
      <c r="K55" s="790"/>
      <c r="L55" s="790"/>
      <c r="M55" s="790"/>
      <c r="N55" s="790"/>
      <c r="O55" s="790"/>
      <c r="P55" s="790"/>
      <c r="Q55" s="790"/>
      <c r="R55" s="790"/>
      <c r="S55" s="790"/>
      <c r="T55" s="790"/>
      <c r="U55" s="790"/>
      <c r="V55" s="790"/>
      <c r="W55" s="790"/>
      <c r="X55" s="790"/>
      <c r="Y55" s="790"/>
      <c r="Z55" s="790"/>
      <c r="AA55" s="790"/>
      <c r="AB55" s="790"/>
      <c r="AC55" s="790"/>
      <c r="AD55" s="790"/>
      <c r="AE55" s="790"/>
      <c r="AF55" s="790"/>
      <c r="AG55" s="790"/>
      <c r="AH55" s="790"/>
      <c r="AI55" s="790"/>
      <c r="AJ55" s="790"/>
    </row>
    <row r="56" spans="2:36" ht="11.45" customHeight="1" x14ac:dyDescent="0.3">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2:36" ht="18.75" x14ac:dyDescent="0.3">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2:36" ht="18.75" x14ac:dyDescent="0.3">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row>
    <row r="59" spans="2:36" ht="18.75" x14ac:dyDescent="0.3">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2:36" ht="18.75" x14ac:dyDescent="0.3">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2:36" ht="18.75" x14ac:dyDescent="0.3">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2:36" ht="18.75" x14ac:dyDescent="0.3">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2:36" ht="18.75" x14ac:dyDescent="0.3">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2:36" ht="18.75" x14ac:dyDescent="0.3">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2:36" ht="18.75" x14ac:dyDescent="0.3">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2:36" ht="18.75" x14ac:dyDescent="0.3">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2:36" ht="18.75" x14ac:dyDescent="0.3">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row>
    <row r="68" spans="2:36" ht="18.75" x14ac:dyDescent="0.3">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row>
    <row r="69" spans="2:36" ht="18.75" x14ac:dyDescent="0.3">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row>
    <row r="70" spans="2:36" ht="18.75" x14ac:dyDescent="0.3">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row>
    <row r="71" spans="2:36" ht="18.75" x14ac:dyDescent="0.3">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row>
    <row r="72" spans="2:36" ht="18.75" x14ac:dyDescent="0.3">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row>
    <row r="73" spans="2:36" ht="18.75" x14ac:dyDescent="0.3">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row>
    <row r="74" spans="2:36" ht="18.75" x14ac:dyDescent="0.3">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row>
    <row r="75" spans="2:36" ht="18.75" x14ac:dyDescent="0.3">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row>
    <row r="76" spans="2:36" ht="18.75" x14ac:dyDescent="0.3">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row>
    <row r="77" spans="2:36" ht="18.75" x14ac:dyDescent="0.3">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2:36" ht="18.75" x14ac:dyDescent="0.3">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2:36" ht="18.75" x14ac:dyDescent="0.3">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row>
    <row r="80" spans="2:36" ht="18.75" x14ac:dyDescent="0.3">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2:36" ht="18.75" x14ac:dyDescent="0.3">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2:36" ht="18.75" x14ac:dyDescent="0.3">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row>
    <row r="83" spans="2:36" ht="18.75" x14ac:dyDescent="0.3">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row>
    <row r="84" spans="2:36" ht="18.75" x14ac:dyDescent="0.3">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row>
    <row r="85" spans="2:36" ht="18.75" x14ac:dyDescent="0.3">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row>
    <row r="86" spans="2:36" ht="18.75" x14ac:dyDescent="0.3">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row>
    <row r="87" spans="2:36" ht="18.75" x14ac:dyDescent="0.3">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row>
    <row r="88" spans="2:36" ht="18.75" x14ac:dyDescent="0.3">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row>
    <row r="89" spans="2:36" ht="18.75" x14ac:dyDescent="0.3">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row>
    <row r="90" spans="2:36" ht="18.75" x14ac:dyDescent="0.3">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row>
    <row r="91" spans="2:36" ht="18.75" x14ac:dyDescent="0.3">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row>
    <row r="92" spans="2:36" ht="18.75" x14ac:dyDescent="0.3">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row>
    <row r="93" spans="2:36" ht="18.75" x14ac:dyDescent="0.3">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row>
    <row r="94" spans="2:36" ht="18.75" x14ac:dyDescent="0.3">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row>
    <row r="95" spans="2:36" ht="18.75" x14ac:dyDescent="0.3">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row>
    <row r="96" spans="2:36" ht="18.75" x14ac:dyDescent="0.3">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row>
    <row r="97" spans="2:36" ht="18.75" x14ac:dyDescent="0.3">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row>
    <row r="98" spans="2:36" ht="18.75" x14ac:dyDescent="0.3">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row>
    <row r="99" spans="2:36" ht="18.75" x14ac:dyDescent="0.3">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row>
    <row r="100" spans="2:36" ht="18.75" x14ac:dyDescent="0.3">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row>
    <row r="101" spans="2:36" ht="18.75" x14ac:dyDescent="0.3">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2:36" ht="18.75" x14ac:dyDescent="0.3">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2:36" ht="18.75" x14ac:dyDescent="0.3">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2:36" ht="18.75" x14ac:dyDescent="0.3">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2:36" ht="18.75" x14ac:dyDescent="0.3">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2:36" ht="18.75" x14ac:dyDescent="0.3">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2:36" ht="18.75" x14ac:dyDescent="0.3">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2:36" ht="18.75" x14ac:dyDescent="0.3">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2:36" ht="18.75" x14ac:dyDescent="0.3">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2:36" ht="18.75" x14ac:dyDescent="0.3">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2:36" ht="18.75" x14ac:dyDescent="0.3">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2:36" ht="18.75" x14ac:dyDescent="0.3">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2:36" ht="18.75" x14ac:dyDescent="0.3">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2:36" ht="18.75" x14ac:dyDescent="0.3">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2:36" ht="18.75" x14ac:dyDescent="0.3">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2:36" ht="18.75" x14ac:dyDescent="0.3">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2:36" ht="18.75" x14ac:dyDescent="0.3">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2:36" ht="18.75" x14ac:dyDescent="0.3">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2:36" ht="18.75" x14ac:dyDescent="0.3">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2:36" ht="18.75" x14ac:dyDescent="0.3">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sheetData>
  <mergeCells count="97">
    <mergeCell ref="B10:H10"/>
    <mergeCell ref="I10:AJ10"/>
    <mergeCell ref="B2:AJ4"/>
    <mergeCell ref="B5:AJ7"/>
    <mergeCell ref="B8:AJ8"/>
    <mergeCell ref="B9:H9"/>
    <mergeCell ref="I9:AJ9"/>
    <mergeCell ref="B11:AJ11"/>
    <mergeCell ref="B12:D27"/>
    <mergeCell ref="E12:L13"/>
    <mergeCell ref="M12:T13"/>
    <mergeCell ref="U12:AJ12"/>
    <mergeCell ref="U13:AB13"/>
    <mergeCell ref="AC13:AJ13"/>
    <mergeCell ref="E14:L15"/>
    <mergeCell ref="M14:T15"/>
    <mergeCell ref="U14:AB15"/>
    <mergeCell ref="AC14:AJ15"/>
    <mergeCell ref="E16:L17"/>
    <mergeCell ref="M16:T17"/>
    <mergeCell ref="U16:AB17"/>
    <mergeCell ref="AC16:AJ17"/>
    <mergeCell ref="E20:L21"/>
    <mergeCell ref="M20:T21"/>
    <mergeCell ref="U20:AB21"/>
    <mergeCell ref="AC20:AJ21"/>
    <mergeCell ref="E18:L19"/>
    <mergeCell ref="M18:T19"/>
    <mergeCell ref="U18:AB19"/>
    <mergeCell ref="AC18:AJ19"/>
    <mergeCell ref="E22:L23"/>
    <mergeCell ref="M22:T23"/>
    <mergeCell ref="U22:AB23"/>
    <mergeCell ref="AC22:AJ23"/>
    <mergeCell ref="M30:T31"/>
    <mergeCell ref="U30:AB31"/>
    <mergeCell ref="AC30:AJ31"/>
    <mergeCell ref="E24:L25"/>
    <mergeCell ref="M24:T25"/>
    <mergeCell ref="U24:AB25"/>
    <mergeCell ref="AC24:AJ25"/>
    <mergeCell ref="E26:L27"/>
    <mergeCell ref="M26:T27"/>
    <mergeCell ref="U26:AB27"/>
    <mergeCell ref="AC26:AJ27"/>
    <mergeCell ref="E36:L37"/>
    <mergeCell ref="M36:T37"/>
    <mergeCell ref="U36:AB37"/>
    <mergeCell ref="AC36:AJ37"/>
    <mergeCell ref="E38:L39"/>
    <mergeCell ref="M38:T39"/>
    <mergeCell ref="U38:AB39"/>
    <mergeCell ref="AC38:AJ39"/>
    <mergeCell ref="B28:D33"/>
    <mergeCell ref="E28:L29"/>
    <mergeCell ref="M28:T29"/>
    <mergeCell ref="U28:AB29"/>
    <mergeCell ref="AC28:AJ29"/>
    <mergeCell ref="E30:L31"/>
    <mergeCell ref="E32:L33"/>
    <mergeCell ref="M32:T33"/>
    <mergeCell ref="U32:AB33"/>
    <mergeCell ref="AC32:AJ33"/>
    <mergeCell ref="U40:AB41"/>
    <mergeCell ref="AC40:AJ41"/>
    <mergeCell ref="E42:L43"/>
    <mergeCell ref="M42:T43"/>
    <mergeCell ref="U42:AB43"/>
    <mergeCell ref="AC42:AJ43"/>
    <mergeCell ref="E40:L41"/>
    <mergeCell ref="M40:T41"/>
    <mergeCell ref="E44:L45"/>
    <mergeCell ref="M44:T45"/>
    <mergeCell ref="U44:AB45"/>
    <mergeCell ref="AC44:AJ45"/>
    <mergeCell ref="B46:D51"/>
    <mergeCell ref="E46:L47"/>
    <mergeCell ref="M46:T47"/>
    <mergeCell ref="U46:AB47"/>
    <mergeCell ref="AC46:AJ47"/>
    <mergeCell ref="E48:L49"/>
    <mergeCell ref="B34:D45"/>
    <mergeCell ref="E34:L35"/>
    <mergeCell ref="M34:T35"/>
    <mergeCell ref="U34:AJ34"/>
    <mergeCell ref="U35:AB35"/>
    <mergeCell ref="AC35:AJ35"/>
    <mergeCell ref="B52:AJ52"/>
    <mergeCell ref="B53:AJ54"/>
    <mergeCell ref="B55:AJ55"/>
    <mergeCell ref="M48:T49"/>
    <mergeCell ref="U48:AB49"/>
    <mergeCell ref="AC48:AJ49"/>
    <mergeCell ref="E50:L51"/>
    <mergeCell ref="M50:T51"/>
    <mergeCell ref="U50:AB51"/>
    <mergeCell ref="AC50:AJ51"/>
  </mergeCells>
  <phoneticPr fontId="10" type="noConversion"/>
  <pageMargins left="0.7" right="0.7" top="0.75" bottom="0.75" header="0.3" footer="0.3"/>
  <pageSetup paperSize="9" scale="79"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9" tint="0.79998168889431442"/>
    <pageSetUpPr fitToPage="1"/>
  </sheetPr>
  <dimension ref="B1:AR48"/>
  <sheetViews>
    <sheetView view="pageBreakPreview" zoomScale="85" zoomScaleNormal="55" zoomScaleSheetLayoutView="85" workbookViewId="0">
      <selection activeCell="AU37" sqref="AU37"/>
    </sheetView>
  </sheetViews>
  <sheetFormatPr defaultRowHeight="16.5" x14ac:dyDescent="0.3"/>
  <cols>
    <col min="1" max="1" width="1.875" customWidth="1"/>
    <col min="2" max="42" width="3" customWidth="1"/>
  </cols>
  <sheetData>
    <row r="1" spans="2:44" ht="9.6" customHeight="1" x14ac:dyDescent="0.3">
      <c r="B1" s="802"/>
      <c r="C1" s="802"/>
      <c r="D1" s="802"/>
      <c r="E1" s="802"/>
      <c r="F1" s="802"/>
      <c r="G1" s="802"/>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row>
    <row r="2" spans="2:44" ht="9.6" customHeight="1" x14ac:dyDescent="0.3">
      <c r="B2" s="802"/>
      <c r="C2" s="802"/>
      <c r="D2" s="802"/>
      <c r="E2" s="802"/>
      <c r="F2" s="802"/>
      <c r="G2" s="802"/>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c r="AG2" s="802"/>
      <c r="AH2" s="802"/>
      <c r="AI2" s="802"/>
      <c r="AJ2" s="802"/>
    </row>
    <row r="3" spans="2:44" ht="9.6" customHeight="1" x14ac:dyDescent="0.3">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row>
    <row r="4" spans="2:44" ht="17.45" customHeight="1" x14ac:dyDescent="0.3">
      <c r="B4" s="984" t="s">
        <v>78</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L4" s="988" t="s">
        <v>781</v>
      </c>
      <c r="AM4" s="988"/>
      <c r="AN4" s="988"/>
      <c r="AO4" s="988"/>
      <c r="AP4" s="988"/>
      <c r="AQ4" s="988"/>
      <c r="AR4" s="988"/>
    </row>
    <row r="5" spans="2:44" x14ac:dyDescent="0.3">
      <c r="B5" s="984"/>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c r="AI5" s="984"/>
      <c r="AJ5" s="984"/>
      <c r="AL5" s="988"/>
      <c r="AM5" s="988"/>
      <c r="AN5" s="988"/>
      <c r="AO5" s="988"/>
      <c r="AP5" s="988"/>
      <c r="AQ5" s="988"/>
      <c r="AR5" s="988"/>
    </row>
    <row r="6" spans="2:44" ht="1.9" customHeight="1" x14ac:dyDescent="0.3">
      <c r="B6" s="984"/>
      <c r="C6" s="984"/>
      <c r="D6" s="984"/>
      <c r="E6" s="984"/>
      <c r="F6" s="984"/>
      <c r="G6" s="984"/>
      <c r="H6" s="984"/>
      <c r="I6" s="984"/>
      <c r="J6" s="984"/>
      <c r="K6" s="984"/>
      <c r="L6" s="984"/>
      <c r="M6" s="984"/>
      <c r="N6" s="984"/>
      <c r="O6" s="984"/>
      <c r="P6" s="984"/>
      <c r="Q6" s="984"/>
      <c r="R6" s="984"/>
      <c r="S6" s="984"/>
      <c r="T6" s="984"/>
      <c r="U6" s="984"/>
      <c r="V6" s="984"/>
      <c r="W6" s="984"/>
      <c r="X6" s="984"/>
      <c r="Y6" s="984"/>
      <c r="Z6" s="984"/>
      <c r="AA6" s="984"/>
      <c r="AB6" s="984"/>
      <c r="AC6" s="984"/>
      <c r="AD6" s="984"/>
      <c r="AE6" s="984"/>
      <c r="AF6" s="984"/>
      <c r="AG6" s="984"/>
      <c r="AH6" s="984"/>
      <c r="AI6" s="984"/>
      <c r="AJ6" s="984"/>
      <c r="AL6" s="988"/>
      <c r="AM6" s="988"/>
      <c r="AN6" s="988"/>
      <c r="AO6" s="988"/>
      <c r="AP6" s="988"/>
      <c r="AQ6" s="988"/>
      <c r="AR6" s="988"/>
    </row>
    <row r="7" spans="2:44" x14ac:dyDescent="0.3">
      <c r="B7" s="985" t="s">
        <v>10</v>
      </c>
      <c r="C7" s="985"/>
      <c r="D7" s="985"/>
      <c r="E7" s="985"/>
      <c r="F7" s="985"/>
      <c r="G7" s="985"/>
      <c r="H7" s="985"/>
      <c r="I7" s="944">
        <f>'신청 설문서 통합'!K13</f>
        <v>0</v>
      </c>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L7" s="988"/>
      <c r="AM7" s="988"/>
      <c r="AN7" s="988"/>
      <c r="AO7" s="988"/>
      <c r="AP7" s="988"/>
      <c r="AQ7" s="988"/>
      <c r="AR7" s="988"/>
    </row>
    <row r="8" spans="2:44" x14ac:dyDescent="0.3">
      <c r="B8" s="985" t="s">
        <v>823</v>
      </c>
      <c r="C8" s="985"/>
      <c r="D8" s="985"/>
      <c r="E8" s="985"/>
      <c r="F8" s="985"/>
      <c r="G8" s="985"/>
      <c r="H8" s="985"/>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row>
    <row r="9" spans="2:44" x14ac:dyDescent="0.3">
      <c r="B9" s="986" t="s">
        <v>146</v>
      </c>
      <c r="C9" s="986"/>
      <c r="D9" s="986"/>
      <c r="E9" s="986"/>
      <c r="F9" s="986"/>
      <c r="G9" s="986"/>
      <c r="H9" s="986"/>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row>
    <row r="10" spans="2:44" x14ac:dyDescent="0.3">
      <c r="B10" s="986" t="s">
        <v>147</v>
      </c>
      <c r="C10" s="986"/>
      <c r="D10" s="986"/>
      <c r="E10" s="986"/>
      <c r="F10" s="986"/>
      <c r="G10" s="986"/>
      <c r="H10" s="986"/>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4"/>
      <c r="AH10" s="944"/>
      <c r="AI10" s="944"/>
      <c r="AJ10" s="944"/>
    </row>
    <row r="11" spans="2:44" x14ac:dyDescent="0.3">
      <c r="B11" s="987"/>
      <c r="C11" s="987"/>
      <c r="D11" s="987"/>
      <c r="E11" s="987"/>
      <c r="F11" s="987"/>
      <c r="G11" s="987"/>
      <c r="H11" s="987"/>
      <c r="I11" s="987"/>
      <c r="J11" s="987"/>
      <c r="K11" s="987"/>
      <c r="L11" s="987"/>
      <c r="M11" s="987"/>
      <c r="N11" s="987"/>
      <c r="O11" s="987"/>
      <c r="P11" s="987"/>
      <c r="Q11" s="987"/>
      <c r="R11" s="987"/>
      <c r="S11" s="987"/>
      <c r="T11" s="987"/>
      <c r="U11" s="987"/>
      <c r="V11" s="987"/>
      <c r="W11" s="987"/>
      <c r="X11" s="987"/>
      <c r="Y11" s="987"/>
      <c r="Z11" s="987"/>
      <c r="AA11" s="987"/>
      <c r="AB11" s="987"/>
      <c r="AC11" s="987"/>
      <c r="AD11" s="987"/>
      <c r="AE11" s="987"/>
      <c r="AF11" s="987"/>
      <c r="AG11" s="987"/>
      <c r="AH11" s="987"/>
      <c r="AI11" s="987"/>
      <c r="AJ11" s="987"/>
    </row>
    <row r="12" spans="2:44" x14ac:dyDescent="0.3">
      <c r="B12" s="987"/>
      <c r="C12" s="987"/>
      <c r="D12" s="987"/>
      <c r="E12" s="987"/>
      <c r="F12" s="987"/>
      <c r="G12" s="987"/>
      <c r="H12" s="987"/>
      <c r="I12" s="987"/>
      <c r="J12" s="987"/>
      <c r="K12" s="987"/>
      <c r="L12" s="987"/>
      <c r="M12" s="987"/>
      <c r="N12" s="987"/>
      <c r="O12" s="987"/>
      <c r="P12" s="987"/>
      <c r="Q12" s="987"/>
      <c r="R12" s="987"/>
      <c r="S12" s="987"/>
      <c r="T12" s="987"/>
      <c r="U12" s="987"/>
      <c r="V12" s="987"/>
      <c r="W12" s="987"/>
      <c r="X12" s="987"/>
      <c r="Y12" s="987"/>
      <c r="Z12" s="987"/>
      <c r="AA12" s="987"/>
      <c r="AB12" s="987"/>
      <c r="AC12" s="987"/>
      <c r="AD12" s="987"/>
      <c r="AE12" s="987"/>
      <c r="AF12" s="987"/>
      <c r="AG12" s="987"/>
      <c r="AH12" s="987"/>
      <c r="AI12" s="987"/>
      <c r="AJ12" s="987"/>
    </row>
    <row r="13" spans="2:44" x14ac:dyDescent="0.3">
      <c r="B13" s="987"/>
      <c r="C13" s="987"/>
      <c r="D13" s="987"/>
      <c r="E13" s="987"/>
      <c r="F13" s="987"/>
      <c r="G13" s="987"/>
      <c r="H13" s="987"/>
      <c r="I13" s="987"/>
      <c r="J13" s="987"/>
      <c r="K13" s="987"/>
      <c r="L13" s="987"/>
      <c r="M13" s="987"/>
      <c r="N13" s="987"/>
      <c r="O13" s="987"/>
      <c r="P13" s="987"/>
      <c r="Q13" s="987"/>
      <c r="R13" s="987"/>
      <c r="S13" s="987"/>
      <c r="T13" s="987"/>
      <c r="U13" s="987"/>
      <c r="V13" s="987"/>
      <c r="W13" s="987"/>
      <c r="X13" s="987"/>
      <c r="Y13" s="987"/>
      <c r="Z13" s="987"/>
      <c r="AA13" s="987"/>
      <c r="AB13" s="987"/>
      <c r="AC13" s="987"/>
      <c r="AD13" s="987"/>
      <c r="AE13" s="987"/>
      <c r="AF13" s="987"/>
      <c r="AG13" s="987"/>
      <c r="AH13" s="987"/>
      <c r="AI13" s="987"/>
      <c r="AJ13" s="987"/>
    </row>
    <row r="14" spans="2:44" x14ac:dyDescent="0.3">
      <c r="B14" s="987"/>
      <c r="C14" s="987"/>
      <c r="D14" s="987"/>
      <c r="E14" s="987"/>
      <c r="F14" s="987"/>
      <c r="G14" s="987"/>
      <c r="H14" s="987"/>
      <c r="I14" s="987"/>
      <c r="J14" s="987"/>
      <c r="K14" s="987"/>
      <c r="L14" s="987"/>
      <c r="M14" s="987"/>
      <c r="N14" s="987"/>
      <c r="O14" s="987"/>
      <c r="P14" s="987"/>
      <c r="Q14" s="987"/>
      <c r="R14" s="987"/>
      <c r="S14" s="987"/>
      <c r="T14" s="987"/>
      <c r="U14" s="987"/>
      <c r="V14" s="987"/>
      <c r="W14" s="987"/>
      <c r="X14" s="987"/>
      <c r="Y14" s="987"/>
      <c r="Z14" s="987"/>
      <c r="AA14" s="987"/>
      <c r="AB14" s="987"/>
      <c r="AC14" s="987"/>
      <c r="AD14" s="987"/>
      <c r="AE14" s="987"/>
      <c r="AF14" s="987"/>
      <c r="AG14" s="987"/>
      <c r="AH14" s="987"/>
      <c r="AI14" s="987"/>
      <c r="AJ14" s="987"/>
    </row>
    <row r="15" spans="2:44" x14ac:dyDescent="0.3">
      <c r="B15" s="987"/>
      <c r="C15" s="987"/>
      <c r="D15" s="987"/>
      <c r="E15" s="987"/>
      <c r="F15" s="987"/>
      <c r="G15" s="987"/>
      <c r="H15" s="987"/>
      <c r="I15" s="987"/>
      <c r="J15" s="987"/>
      <c r="K15" s="987"/>
      <c r="L15" s="987"/>
      <c r="M15" s="987"/>
      <c r="N15" s="987"/>
      <c r="O15" s="987"/>
      <c r="P15" s="987"/>
      <c r="Q15" s="987"/>
      <c r="R15" s="987"/>
      <c r="S15" s="987"/>
      <c r="T15" s="987"/>
      <c r="U15" s="987"/>
      <c r="V15" s="987"/>
      <c r="W15" s="987"/>
      <c r="X15" s="987"/>
      <c r="Y15" s="987"/>
      <c r="Z15" s="987"/>
      <c r="AA15" s="987"/>
      <c r="AB15" s="987"/>
      <c r="AC15" s="987"/>
      <c r="AD15" s="987"/>
      <c r="AE15" s="987"/>
      <c r="AF15" s="987"/>
      <c r="AG15" s="987"/>
      <c r="AH15" s="987"/>
      <c r="AI15" s="987"/>
      <c r="AJ15" s="987"/>
    </row>
    <row r="16" spans="2:44" x14ac:dyDescent="0.3">
      <c r="B16" s="987"/>
      <c r="C16" s="987"/>
      <c r="D16" s="987"/>
      <c r="E16" s="987"/>
      <c r="F16" s="987"/>
      <c r="G16" s="987"/>
      <c r="H16" s="987"/>
      <c r="I16" s="987"/>
      <c r="J16" s="987"/>
      <c r="K16" s="987"/>
      <c r="L16" s="987"/>
      <c r="M16" s="987"/>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row>
    <row r="17" spans="2:36" x14ac:dyDescent="0.3">
      <c r="B17" s="987"/>
      <c r="C17" s="987"/>
      <c r="D17" s="987"/>
      <c r="E17" s="987"/>
      <c r="F17" s="987"/>
      <c r="G17" s="987"/>
      <c r="H17" s="987"/>
      <c r="I17" s="987"/>
      <c r="J17" s="987"/>
      <c r="K17" s="987"/>
      <c r="L17" s="987"/>
      <c r="M17" s="987"/>
      <c r="N17" s="987"/>
      <c r="O17" s="987"/>
      <c r="P17" s="987"/>
      <c r="Q17" s="987"/>
      <c r="R17" s="987"/>
      <c r="S17" s="987"/>
      <c r="T17" s="987"/>
      <c r="U17" s="987"/>
      <c r="V17" s="987"/>
      <c r="W17" s="987"/>
      <c r="X17" s="987"/>
      <c r="Y17" s="987"/>
      <c r="Z17" s="987"/>
      <c r="AA17" s="987"/>
      <c r="AB17" s="987"/>
      <c r="AC17" s="987"/>
      <c r="AD17" s="987"/>
      <c r="AE17" s="987"/>
      <c r="AF17" s="987"/>
      <c r="AG17" s="987"/>
      <c r="AH17" s="987"/>
      <c r="AI17" s="987"/>
      <c r="AJ17" s="987"/>
    </row>
    <row r="18" spans="2:36" x14ac:dyDescent="0.3">
      <c r="B18" s="987"/>
      <c r="C18" s="987"/>
      <c r="D18" s="987"/>
      <c r="E18" s="987"/>
      <c r="F18" s="987"/>
      <c r="G18" s="987"/>
      <c r="H18" s="987"/>
      <c r="I18" s="987"/>
      <c r="J18" s="987"/>
      <c r="K18" s="987"/>
      <c r="L18" s="987"/>
      <c r="M18" s="987"/>
      <c r="N18" s="987"/>
      <c r="O18" s="987"/>
      <c r="P18" s="987"/>
      <c r="Q18" s="987"/>
      <c r="R18" s="987"/>
      <c r="S18" s="987"/>
      <c r="T18" s="987"/>
      <c r="U18" s="987"/>
      <c r="V18" s="987"/>
      <c r="W18" s="987"/>
      <c r="X18" s="987"/>
      <c r="Y18" s="987"/>
      <c r="Z18" s="987"/>
      <c r="AA18" s="987"/>
      <c r="AB18" s="987"/>
      <c r="AC18" s="987"/>
      <c r="AD18" s="987"/>
      <c r="AE18" s="987"/>
      <c r="AF18" s="987"/>
      <c r="AG18" s="987"/>
      <c r="AH18" s="987"/>
      <c r="AI18" s="987"/>
      <c r="AJ18" s="987"/>
    </row>
    <row r="19" spans="2:36" x14ac:dyDescent="0.3">
      <c r="B19" s="987"/>
      <c r="C19" s="987"/>
      <c r="D19" s="987"/>
      <c r="E19" s="987"/>
      <c r="F19" s="987"/>
      <c r="G19" s="987"/>
      <c r="H19" s="987"/>
      <c r="I19" s="987"/>
      <c r="J19" s="987"/>
      <c r="K19" s="987"/>
      <c r="L19" s="987"/>
      <c r="M19" s="987"/>
      <c r="N19" s="987"/>
      <c r="O19" s="987"/>
      <c r="P19" s="987"/>
      <c r="Q19" s="987"/>
      <c r="R19" s="987"/>
      <c r="S19" s="987"/>
      <c r="T19" s="987"/>
      <c r="U19" s="987"/>
      <c r="V19" s="987"/>
      <c r="W19" s="987"/>
      <c r="X19" s="987"/>
      <c r="Y19" s="987"/>
      <c r="Z19" s="987"/>
      <c r="AA19" s="987"/>
      <c r="AB19" s="987"/>
      <c r="AC19" s="987"/>
      <c r="AD19" s="987"/>
      <c r="AE19" s="987"/>
      <c r="AF19" s="987"/>
      <c r="AG19" s="987"/>
      <c r="AH19" s="987"/>
      <c r="AI19" s="987"/>
      <c r="AJ19" s="987"/>
    </row>
    <row r="20" spans="2:36" x14ac:dyDescent="0.3">
      <c r="B20" s="987"/>
      <c r="C20" s="987"/>
      <c r="D20" s="987"/>
      <c r="E20" s="987"/>
      <c r="F20" s="987"/>
      <c r="G20" s="987"/>
      <c r="H20" s="987"/>
      <c r="I20" s="987"/>
      <c r="J20" s="987"/>
      <c r="K20" s="987"/>
      <c r="L20" s="987"/>
      <c r="M20" s="987"/>
      <c r="N20" s="987"/>
      <c r="O20" s="987"/>
      <c r="P20" s="987"/>
      <c r="Q20" s="987"/>
      <c r="R20" s="987"/>
      <c r="S20" s="987"/>
      <c r="T20" s="987"/>
      <c r="U20" s="987"/>
      <c r="V20" s="987"/>
      <c r="W20" s="987"/>
      <c r="X20" s="987"/>
      <c r="Y20" s="987"/>
      <c r="Z20" s="987"/>
      <c r="AA20" s="987"/>
      <c r="AB20" s="987"/>
      <c r="AC20" s="987"/>
      <c r="AD20" s="987"/>
      <c r="AE20" s="987"/>
      <c r="AF20" s="987"/>
      <c r="AG20" s="987"/>
      <c r="AH20" s="987"/>
      <c r="AI20" s="987"/>
      <c r="AJ20" s="987"/>
    </row>
    <row r="21" spans="2:36" x14ac:dyDescent="0.3">
      <c r="B21" s="987"/>
      <c r="C21" s="987"/>
      <c r="D21" s="987"/>
      <c r="E21" s="987"/>
      <c r="F21" s="987"/>
      <c r="G21" s="987"/>
      <c r="H21" s="987"/>
      <c r="I21" s="987"/>
      <c r="J21" s="987"/>
      <c r="K21" s="987"/>
      <c r="L21" s="987"/>
      <c r="M21" s="987"/>
      <c r="N21" s="987"/>
      <c r="O21" s="987"/>
      <c r="P21" s="987"/>
      <c r="Q21" s="987"/>
      <c r="R21" s="987"/>
      <c r="S21" s="987"/>
      <c r="T21" s="987"/>
      <c r="U21" s="987"/>
      <c r="V21" s="987"/>
      <c r="W21" s="987"/>
      <c r="X21" s="987"/>
      <c r="Y21" s="987"/>
      <c r="Z21" s="987"/>
      <c r="AA21" s="987"/>
      <c r="AB21" s="987"/>
      <c r="AC21" s="987"/>
      <c r="AD21" s="987"/>
      <c r="AE21" s="987"/>
      <c r="AF21" s="987"/>
      <c r="AG21" s="987"/>
      <c r="AH21" s="987"/>
      <c r="AI21" s="987"/>
      <c r="AJ21" s="987"/>
    </row>
    <row r="22" spans="2:36" x14ac:dyDescent="0.3">
      <c r="B22" s="987"/>
      <c r="C22" s="987"/>
      <c r="D22" s="987"/>
      <c r="E22" s="987"/>
      <c r="F22" s="987"/>
      <c r="G22" s="987"/>
      <c r="H22" s="987"/>
      <c r="I22" s="987"/>
      <c r="J22" s="987"/>
      <c r="K22" s="987"/>
      <c r="L22" s="987"/>
      <c r="M22" s="987"/>
      <c r="N22" s="987"/>
      <c r="O22" s="987"/>
      <c r="P22" s="987"/>
      <c r="Q22" s="987"/>
      <c r="R22" s="987"/>
      <c r="S22" s="987"/>
      <c r="T22" s="987"/>
      <c r="U22" s="987"/>
      <c r="V22" s="987"/>
      <c r="W22" s="987"/>
      <c r="X22" s="987"/>
      <c r="Y22" s="987"/>
      <c r="Z22" s="987"/>
      <c r="AA22" s="987"/>
      <c r="AB22" s="987"/>
      <c r="AC22" s="987"/>
      <c r="AD22" s="987"/>
      <c r="AE22" s="987"/>
      <c r="AF22" s="987"/>
      <c r="AG22" s="987"/>
      <c r="AH22" s="987"/>
      <c r="AI22" s="987"/>
      <c r="AJ22" s="987"/>
    </row>
    <row r="23" spans="2:36" x14ac:dyDescent="0.3">
      <c r="B23" s="987"/>
      <c r="C23" s="987"/>
      <c r="D23" s="987"/>
      <c r="E23" s="987"/>
      <c r="F23" s="987"/>
      <c r="G23" s="987"/>
      <c r="H23" s="987"/>
      <c r="I23" s="987"/>
      <c r="J23" s="987"/>
      <c r="K23" s="987"/>
      <c r="L23" s="987"/>
      <c r="M23" s="987"/>
      <c r="N23" s="987"/>
      <c r="O23" s="987"/>
      <c r="P23" s="987"/>
      <c r="Q23" s="987"/>
      <c r="R23" s="987"/>
      <c r="S23" s="987"/>
      <c r="T23" s="987"/>
      <c r="U23" s="987"/>
      <c r="V23" s="987"/>
      <c r="W23" s="987"/>
      <c r="X23" s="987"/>
      <c r="Y23" s="987"/>
      <c r="Z23" s="987"/>
      <c r="AA23" s="987"/>
      <c r="AB23" s="987"/>
      <c r="AC23" s="987"/>
      <c r="AD23" s="987"/>
      <c r="AE23" s="987"/>
      <c r="AF23" s="987"/>
      <c r="AG23" s="987"/>
      <c r="AH23" s="987"/>
      <c r="AI23" s="987"/>
      <c r="AJ23" s="987"/>
    </row>
    <row r="24" spans="2:36" x14ac:dyDescent="0.3">
      <c r="B24" s="987"/>
      <c r="C24" s="987"/>
      <c r="D24" s="987"/>
      <c r="E24" s="987"/>
      <c r="F24" s="987"/>
      <c r="G24" s="987"/>
      <c r="H24" s="987"/>
      <c r="I24" s="987"/>
      <c r="J24" s="987"/>
      <c r="K24" s="987"/>
      <c r="L24" s="987"/>
      <c r="M24" s="987"/>
      <c r="N24" s="987"/>
      <c r="O24" s="987"/>
      <c r="P24" s="987"/>
      <c r="Q24" s="987"/>
      <c r="R24" s="987"/>
      <c r="S24" s="987"/>
      <c r="T24" s="987"/>
      <c r="U24" s="987"/>
      <c r="V24" s="987"/>
      <c r="W24" s="987"/>
      <c r="X24" s="987"/>
      <c r="Y24" s="987"/>
      <c r="Z24" s="987"/>
      <c r="AA24" s="987"/>
      <c r="AB24" s="987"/>
      <c r="AC24" s="987"/>
      <c r="AD24" s="987"/>
      <c r="AE24" s="987"/>
      <c r="AF24" s="987"/>
      <c r="AG24" s="987"/>
      <c r="AH24" s="987"/>
      <c r="AI24" s="987"/>
      <c r="AJ24" s="987"/>
    </row>
    <row r="25" spans="2:36" x14ac:dyDescent="0.3">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row>
    <row r="26" spans="2:36" x14ac:dyDescent="0.3">
      <c r="B26" s="987"/>
      <c r="C26" s="987"/>
      <c r="D26" s="987"/>
      <c r="E26" s="987"/>
      <c r="F26" s="987"/>
      <c r="G26" s="987"/>
      <c r="H26" s="987"/>
      <c r="I26" s="987"/>
      <c r="J26" s="987"/>
      <c r="K26" s="987"/>
      <c r="L26" s="987"/>
      <c r="M26" s="987"/>
      <c r="N26" s="987"/>
      <c r="O26" s="987"/>
      <c r="P26" s="987"/>
      <c r="Q26" s="987"/>
      <c r="R26" s="987"/>
      <c r="S26" s="987"/>
      <c r="T26" s="987"/>
      <c r="U26" s="987"/>
      <c r="V26" s="987"/>
      <c r="W26" s="987"/>
      <c r="X26" s="987"/>
      <c r="Y26" s="987"/>
      <c r="Z26" s="987"/>
      <c r="AA26" s="987"/>
      <c r="AB26" s="987"/>
      <c r="AC26" s="987"/>
      <c r="AD26" s="987"/>
      <c r="AE26" s="987"/>
      <c r="AF26" s="987"/>
      <c r="AG26" s="987"/>
      <c r="AH26" s="987"/>
      <c r="AI26" s="987"/>
      <c r="AJ26" s="987"/>
    </row>
    <row r="27" spans="2:36" x14ac:dyDescent="0.3">
      <c r="B27" s="987"/>
      <c r="C27" s="987"/>
      <c r="D27" s="987"/>
      <c r="E27" s="987"/>
      <c r="F27" s="987"/>
      <c r="G27" s="987"/>
      <c r="H27" s="987"/>
      <c r="I27" s="987"/>
      <c r="J27" s="987"/>
      <c r="K27" s="987"/>
      <c r="L27" s="987"/>
      <c r="M27" s="987"/>
      <c r="N27" s="987"/>
      <c r="O27" s="987"/>
      <c r="P27" s="987"/>
      <c r="Q27" s="987"/>
      <c r="R27" s="987"/>
      <c r="S27" s="987"/>
      <c r="T27" s="987"/>
      <c r="U27" s="987"/>
      <c r="V27" s="987"/>
      <c r="W27" s="987"/>
      <c r="X27" s="987"/>
      <c r="Y27" s="987"/>
      <c r="Z27" s="987"/>
      <c r="AA27" s="987"/>
      <c r="AB27" s="987"/>
      <c r="AC27" s="987"/>
      <c r="AD27" s="987"/>
      <c r="AE27" s="987"/>
      <c r="AF27" s="987"/>
      <c r="AG27" s="987"/>
      <c r="AH27" s="987"/>
      <c r="AI27" s="987"/>
      <c r="AJ27" s="987"/>
    </row>
    <row r="28" spans="2:36" x14ac:dyDescent="0.3">
      <c r="B28" s="987"/>
      <c r="C28" s="987"/>
      <c r="D28" s="987"/>
      <c r="E28" s="987"/>
      <c r="F28" s="987"/>
      <c r="G28" s="987"/>
      <c r="H28" s="987"/>
      <c r="I28" s="987"/>
      <c r="J28" s="987"/>
      <c r="K28" s="987"/>
      <c r="L28" s="987"/>
      <c r="M28" s="987"/>
      <c r="N28" s="987"/>
      <c r="O28" s="987"/>
      <c r="P28" s="987"/>
      <c r="Q28" s="987"/>
      <c r="R28" s="987"/>
      <c r="S28" s="987"/>
      <c r="T28" s="987"/>
      <c r="U28" s="987"/>
      <c r="V28" s="987"/>
      <c r="W28" s="987"/>
      <c r="X28" s="987"/>
      <c r="Y28" s="987"/>
      <c r="Z28" s="987"/>
      <c r="AA28" s="987"/>
      <c r="AB28" s="987"/>
      <c r="AC28" s="987"/>
      <c r="AD28" s="987"/>
      <c r="AE28" s="987"/>
      <c r="AF28" s="987"/>
      <c r="AG28" s="987"/>
      <c r="AH28" s="987"/>
      <c r="AI28" s="987"/>
      <c r="AJ28" s="987"/>
    </row>
    <row r="29" spans="2:36" x14ac:dyDescent="0.3">
      <c r="B29" s="987"/>
      <c r="C29" s="987"/>
      <c r="D29" s="987"/>
      <c r="E29" s="987"/>
      <c r="F29" s="987"/>
      <c r="G29" s="987"/>
      <c r="H29" s="987"/>
      <c r="I29" s="987"/>
      <c r="J29" s="987"/>
      <c r="K29" s="987"/>
      <c r="L29" s="987"/>
      <c r="M29" s="987"/>
      <c r="N29" s="987"/>
      <c r="O29" s="987"/>
      <c r="P29" s="987"/>
      <c r="Q29" s="987"/>
      <c r="R29" s="987"/>
      <c r="S29" s="987"/>
      <c r="T29" s="987"/>
      <c r="U29" s="987"/>
      <c r="V29" s="987"/>
      <c r="W29" s="987"/>
      <c r="X29" s="987"/>
      <c r="Y29" s="987"/>
      <c r="Z29" s="987"/>
      <c r="AA29" s="987"/>
      <c r="AB29" s="987"/>
      <c r="AC29" s="987"/>
      <c r="AD29" s="987"/>
      <c r="AE29" s="987"/>
      <c r="AF29" s="987"/>
      <c r="AG29" s="987"/>
      <c r="AH29" s="987"/>
      <c r="AI29" s="987"/>
      <c r="AJ29" s="987"/>
    </row>
    <row r="30" spans="2:36" x14ac:dyDescent="0.3">
      <c r="B30" s="987"/>
      <c r="C30" s="987"/>
      <c r="D30" s="987"/>
      <c r="E30" s="987"/>
      <c r="F30" s="987"/>
      <c r="G30" s="987"/>
      <c r="H30" s="987"/>
      <c r="I30" s="987"/>
      <c r="J30" s="987"/>
      <c r="K30" s="987"/>
      <c r="L30" s="987"/>
      <c r="M30" s="987"/>
      <c r="N30" s="987"/>
      <c r="O30" s="987"/>
      <c r="P30" s="987"/>
      <c r="Q30" s="987"/>
      <c r="R30" s="987"/>
      <c r="S30" s="987"/>
      <c r="T30" s="987"/>
      <c r="U30" s="987"/>
      <c r="V30" s="987"/>
      <c r="W30" s="987"/>
      <c r="X30" s="987"/>
      <c r="Y30" s="987"/>
      <c r="Z30" s="987"/>
      <c r="AA30" s="987"/>
      <c r="AB30" s="987"/>
      <c r="AC30" s="987"/>
      <c r="AD30" s="987"/>
      <c r="AE30" s="987"/>
      <c r="AF30" s="987"/>
      <c r="AG30" s="987"/>
      <c r="AH30" s="987"/>
      <c r="AI30" s="987"/>
      <c r="AJ30" s="987"/>
    </row>
    <row r="31" spans="2:36" x14ac:dyDescent="0.3">
      <c r="B31" s="987"/>
      <c r="C31" s="987"/>
      <c r="D31" s="987"/>
      <c r="E31" s="987"/>
      <c r="F31" s="987"/>
      <c r="G31" s="987"/>
      <c r="H31" s="987"/>
      <c r="I31" s="987"/>
      <c r="J31" s="987"/>
      <c r="K31" s="987"/>
      <c r="L31" s="987"/>
      <c r="M31" s="987"/>
      <c r="N31" s="987"/>
      <c r="O31" s="987"/>
      <c r="P31" s="987"/>
      <c r="Q31" s="987"/>
      <c r="R31" s="987"/>
      <c r="S31" s="987"/>
      <c r="T31" s="987"/>
      <c r="U31" s="987"/>
      <c r="V31" s="987"/>
      <c r="W31" s="987"/>
      <c r="X31" s="987"/>
      <c r="Y31" s="987"/>
      <c r="Z31" s="987"/>
      <c r="AA31" s="987"/>
      <c r="AB31" s="987"/>
      <c r="AC31" s="987"/>
      <c r="AD31" s="987"/>
      <c r="AE31" s="987"/>
      <c r="AF31" s="987"/>
      <c r="AG31" s="987"/>
      <c r="AH31" s="987"/>
      <c r="AI31" s="987"/>
      <c r="AJ31" s="987"/>
    </row>
    <row r="32" spans="2:36" x14ac:dyDescent="0.3">
      <c r="B32" s="987"/>
      <c r="C32" s="987"/>
      <c r="D32" s="987"/>
      <c r="E32" s="987"/>
      <c r="F32" s="987"/>
      <c r="G32" s="987"/>
      <c r="H32" s="987"/>
      <c r="I32" s="987"/>
      <c r="J32" s="987"/>
      <c r="K32" s="987"/>
      <c r="L32" s="987"/>
      <c r="M32" s="987"/>
      <c r="N32" s="987"/>
      <c r="O32" s="987"/>
      <c r="P32" s="987"/>
      <c r="Q32" s="987"/>
      <c r="R32" s="987"/>
      <c r="S32" s="987"/>
      <c r="T32" s="987"/>
      <c r="U32" s="987"/>
      <c r="V32" s="987"/>
      <c r="W32" s="987"/>
      <c r="X32" s="987"/>
      <c r="Y32" s="987"/>
      <c r="Z32" s="987"/>
      <c r="AA32" s="987"/>
      <c r="AB32" s="987"/>
      <c r="AC32" s="987"/>
      <c r="AD32" s="987"/>
      <c r="AE32" s="987"/>
      <c r="AF32" s="987"/>
      <c r="AG32" s="987"/>
      <c r="AH32" s="987"/>
      <c r="AI32" s="987"/>
      <c r="AJ32" s="987"/>
    </row>
    <row r="33" spans="2:36" x14ac:dyDescent="0.3">
      <c r="B33" s="987"/>
      <c r="C33" s="987"/>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87"/>
      <c r="AB33" s="987"/>
      <c r="AC33" s="987"/>
      <c r="AD33" s="987"/>
      <c r="AE33" s="987"/>
      <c r="AF33" s="987"/>
      <c r="AG33" s="987"/>
      <c r="AH33" s="987"/>
      <c r="AI33" s="987"/>
      <c r="AJ33" s="987"/>
    </row>
    <row r="34" spans="2:36" x14ac:dyDescent="0.3">
      <c r="B34" s="987"/>
      <c r="C34" s="987"/>
      <c r="D34" s="987"/>
      <c r="E34" s="987"/>
      <c r="F34" s="987"/>
      <c r="G34" s="987"/>
      <c r="H34" s="987"/>
      <c r="I34" s="987"/>
      <c r="J34" s="987"/>
      <c r="K34" s="987"/>
      <c r="L34" s="987"/>
      <c r="M34" s="987"/>
      <c r="N34" s="987"/>
      <c r="O34" s="987"/>
      <c r="P34" s="987"/>
      <c r="Q34" s="987"/>
      <c r="R34" s="987"/>
      <c r="S34" s="987"/>
      <c r="T34" s="987"/>
      <c r="U34" s="987"/>
      <c r="V34" s="987"/>
      <c r="W34" s="987"/>
      <c r="X34" s="987"/>
      <c r="Y34" s="987"/>
      <c r="Z34" s="987"/>
      <c r="AA34" s="987"/>
      <c r="AB34" s="987"/>
      <c r="AC34" s="987"/>
      <c r="AD34" s="987"/>
      <c r="AE34" s="987"/>
      <c r="AF34" s="987"/>
      <c r="AG34" s="987"/>
      <c r="AH34" s="987"/>
      <c r="AI34" s="987"/>
      <c r="AJ34" s="987"/>
    </row>
    <row r="35" spans="2:36" x14ac:dyDescent="0.3">
      <c r="B35" s="987"/>
      <c r="C35" s="987"/>
      <c r="D35" s="987"/>
      <c r="E35" s="987"/>
      <c r="F35" s="987"/>
      <c r="G35" s="987"/>
      <c r="H35" s="987"/>
      <c r="I35" s="987"/>
      <c r="J35" s="987"/>
      <c r="K35" s="987"/>
      <c r="L35" s="987"/>
      <c r="M35" s="987"/>
      <c r="N35" s="987"/>
      <c r="O35" s="987"/>
      <c r="P35" s="987"/>
      <c r="Q35" s="987"/>
      <c r="R35" s="987"/>
      <c r="S35" s="987"/>
      <c r="T35" s="987"/>
      <c r="U35" s="987"/>
      <c r="V35" s="987"/>
      <c r="W35" s="987"/>
      <c r="X35" s="987"/>
      <c r="Y35" s="987"/>
      <c r="Z35" s="987"/>
      <c r="AA35" s="987"/>
      <c r="AB35" s="987"/>
      <c r="AC35" s="987"/>
      <c r="AD35" s="987"/>
      <c r="AE35" s="987"/>
      <c r="AF35" s="987"/>
      <c r="AG35" s="987"/>
      <c r="AH35" s="987"/>
      <c r="AI35" s="987"/>
      <c r="AJ35" s="987"/>
    </row>
    <row r="36" spans="2:36" x14ac:dyDescent="0.3">
      <c r="B36" s="987"/>
      <c r="C36" s="987"/>
      <c r="D36" s="987"/>
      <c r="E36" s="987"/>
      <c r="F36" s="987"/>
      <c r="G36" s="987"/>
      <c r="H36" s="987"/>
      <c r="I36" s="987"/>
      <c r="J36" s="987"/>
      <c r="K36" s="987"/>
      <c r="L36" s="987"/>
      <c r="M36" s="987"/>
      <c r="N36" s="987"/>
      <c r="O36" s="987"/>
      <c r="P36" s="987"/>
      <c r="Q36" s="987"/>
      <c r="R36" s="987"/>
      <c r="S36" s="987"/>
      <c r="T36" s="987"/>
      <c r="U36" s="987"/>
      <c r="V36" s="987"/>
      <c r="W36" s="987"/>
      <c r="X36" s="987"/>
      <c r="Y36" s="987"/>
      <c r="Z36" s="987"/>
      <c r="AA36" s="987"/>
      <c r="AB36" s="987"/>
      <c r="AC36" s="987"/>
      <c r="AD36" s="987"/>
      <c r="AE36" s="987"/>
      <c r="AF36" s="987"/>
      <c r="AG36" s="987"/>
      <c r="AH36" s="987"/>
      <c r="AI36" s="987"/>
      <c r="AJ36" s="987"/>
    </row>
    <row r="37" spans="2:36" x14ac:dyDescent="0.3">
      <c r="B37" s="987"/>
      <c r="C37" s="987"/>
      <c r="D37" s="987"/>
      <c r="E37" s="987"/>
      <c r="F37" s="987"/>
      <c r="G37" s="987"/>
      <c r="H37" s="987"/>
      <c r="I37" s="987"/>
      <c r="J37" s="987"/>
      <c r="K37" s="987"/>
      <c r="L37" s="987"/>
      <c r="M37" s="987"/>
      <c r="N37" s="987"/>
      <c r="O37" s="987"/>
      <c r="P37" s="987"/>
      <c r="Q37" s="987"/>
      <c r="R37" s="987"/>
      <c r="S37" s="987"/>
      <c r="T37" s="987"/>
      <c r="U37" s="987"/>
      <c r="V37" s="987"/>
      <c r="W37" s="987"/>
      <c r="X37" s="987"/>
      <c r="Y37" s="987"/>
      <c r="Z37" s="987"/>
      <c r="AA37" s="987"/>
      <c r="AB37" s="987"/>
      <c r="AC37" s="987"/>
      <c r="AD37" s="987"/>
      <c r="AE37" s="987"/>
      <c r="AF37" s="987"/>
      <c r="AG37" s="987"/>
      <c r="AH37" s="987"/>
      <c r="AI37" s="987"/>
      <c r="AJ37" s="987"/>
    </row>
    <row r="38" spans="2:36" x14ac:dyDescent="0.3">
      <c r="B38" s="987"/>
      <c r="C38" s="987"/>
      <c r="D38" s="987"/>
      <c r="E38" s="987"/>
      <c r="F38" s="987"/>
      <c r="G38" s="987"/>
      <c r="H38" s="987"/>
      <c r="I38" s="987"/>
      <c r="J38" s="987"/>
      <c r="K38" s="987"/>
      <c r="L38" s="987"/>
      <c r="M38" s="987"/>
      <c r="N38" s="987"/>
      <c r="O38" s="987"/>
      <c r="P38" s="987"/>
      <c r="Q38" s="987"/>
      <c r="R38" s="987"/>
      <c r="S38" s="987"/>
      <c r="T38" s="987"/>
      <c r="U38" s="987"/>
      <c r="V38" s="987"/>
      <c r="W38" s="987"/>
      <c r="X38" s="987"/>
      <c r="Y38" s="987"/>
      <c r="Z38" s="987"/>
      <c r="AA38" s="987"/>
      <c r="AB38" s="987"/>
      <c r="AC38" s="987"/>
      <c r="AD38" s="987"/>
      <c r="AE38" s="987"/>
      <c r="AF38" s="987"/>
      <c r="AG38" s="987"/>
      <c r="AH38" s="987"/>
      <c r="AI38" s="987"/>
      <c r="AJ38" s="987"/>
    </row>
    <row r="39" spans="2:36" x14ac:dyDescent="0.3">
      <c r="B39" s="987"/>
      <c r="C39" s="987"/>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87"/>
      <c r="AB39" s="987"/>
      <c r="AC39" s="987"/>
      <c r="AD39" s="987"/>
      <c r="AE39" s="987"/>
      <c r="AF39" s="987"/>
      <c r="AG39" s="987"/>
      <c r="AH39" s="987"/>
      <c r="AI39" s="987"/>
      <c r="AJ39" s="987"/>
    </row>
    <row r="40" spans="2:36" x14ac:dyDescent="0.3">
      <c r="B40" s="987"/>
      <c r="C40" s="987"/>
      <c r="D40" s="987"/>
      <c r="E40" s="987"/>
      <c r="F40" s="987"/>
      <c r="G40" s="987"/>
      <c r="H40" s="987"/>
      <c r="I40" s="987"/>
      <c r="J40" s="987"/>
      <c r="K40" s="987"/>
      <c r="L40" s="987"/>
      <c r="M40" s="987"/>
      <c r="N40" s="987"/>
      <c r="O40" s="987"/>
      <c r="P40" s="987"/>
      <c r="Q40" s="987"/>
      <c r="R40" s="987"/>
      <c r="S40" s="987"/>
      <c r="T40" s="987"/>
      <c r="U40" s="987"/>
      <c r="V40" s="987"/>
      <c r="W40" s="987"/>
      <c r="X40" s="987"/>
      <c r="Y40" s="987"/>
      <c r="Z40" s="987"/>
      <c r="AA40" s="987"/>
      <c r="AB40" s="987"/>
      <c r="AC40" s="987"/>
      <c r="AD40" s="987"/>
      <c r="AE40" s="987"/>
      <c r="AF40" s="987"/>
      <c r="AG40" s="987"/>
      <c r="AH40" s="987"/>
      <c r="AI40" s="987"/>
      <c r="AJ40" s="987"/>
    </row>
    <row r="41" spans="2:36" x14ac:dyDescent="0.3">
      <c r="B41" s="987"/>
      <c r="C41" s="987"/>
      <c r="D41" s="987"/>
      <c r="E41" s="987"/>
      <c r="F41" s="987"/>
      <c r="G41" s="987"/>
      <c r="H41" s="987"/>
      <c r="I41" s="987"/>
      <c r="J41" s="987"/>
      <c r="K41" s="987"/>
      <c r="L41" s="987"/>
      <c r="M41" s="987"/>
      <c r="N41" s="987"/>
      <c r="O41" s="987"/>
      <c r="P41" s="987"/>
      <c r="Q41" s="987"/>
      <c r="R41" s="987"/>
      <c r="S41" s="987"/>
      <c r="T41" s="987"/>
      <c r="U41" s="987"/>
      <c r="V41" s="987"/>
      <c r="W41" s="987"/>
      <c r="X41" s="987"/>
      <c r="Y41" s="987"/>
      <c r="Z41" s="987"/>
      <c r="AA41" s="987"/>
      <c r="AB41" s="987"/>
      <c r="AC41" s="987"/>
      <c r="AD41" s="987"/>
      <c r="AE41" s="987"/>
      <c r="AF41" s="987"/>
      <c r="AG41" s="987"/>
      <c r="AH41" s="987"/>
      <c r="AI41" s="987"/>
      <c r="AJ41" s="987"/>
    </row>
    <row r="42" spans="2:36" x14ac:dyDescent="0.3">
      <c r="B42" s="987"/>
      <c r="C42" s="987"/>
      <c r="D42" s="987"/>
      <c r="E42" s="987"/>
      <c r="F42" s="987"/>
      <c r="G42" s="987"/>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c r="AE42" s="987"/>
      <c r="AF42" s="987"/>
      <c r="AG42" s="987"/>
      <c r="AH42" s="987"/>
      <c r="AI42" s="987"/>
      <c r="AJ42" s="987"/>
    </row>
    <row r="43" spans="2:36" x14ac:dyDescent="0.3">
      <c r="B43" s="987"/>
      <c r="C43" s="987"/>
      <c r="D43" s="987"/>
      <c r="E43" s="987"/>
      <c r="F43" s="987"/>
      <c r="G43" s="987"/>
      <c r="H43" s="987"/>
      <c r="I43" s="987"/>
      <c r="J43" s="987"/>
      <c r="K43" s="987"/>
      <c r="L43" s="987"/>
      <c r="M43" s="987"/>
      <c r="N43" s="987"/>
      <c r="O43" s="987"/>
      <c r="P43" s="987"/>
      <c r="Q43" s="987"/>
      <c r="R43" s="987"/>
      <c r="S43" s="987"/>
      <c r="T43" s="987"/>
      <c r="U43" s="987"/>
      <c r="V43" s="987"/>
      <c r="W43" s="987"/>
      <c r="X43" s="987"/>
      <c r="Y43" s="987"/>
      <c r="Z43" s="987"/>
      <c r="AA43" s="987"/>
      <c r="AB43" s="987"/>
      <c r="AC43" s="987"/>
      <c r="AD43" s="987"/>
      <c r="AE43" s="987"/>
      <c r="AF43" s="987"/>
      <c r="AG43" s="987"/>
      <c r="AH43" s="987"/>
      <c r="AI43" s="987"/>
      <c r="AJ43" s="987"/>
    </row>
    <row r="44" spans="2:36" ht="30.75" customHeight="1" x14ac:dyDescent="0.3">
      <c r="B44" s="983" t="s">
        <v>11</v>
      </c>
      <c r="C44" s="983"/>
      <c r="D44" s="983"/>
      <c r="E44" s="983"/>
      <c r="F44" s="983"/>
      <c r="G44" s="983"/>
      <c r="H44" s="983"/>
      <c r="I44" s="983"/>
      <c r="J44" s="983"/>
      <c r="K44" s="983"/>
      <c r="L44" s="983"/>
      <c r="M44" s="983"/>
      <c r="N44" s="983"/>
      <c r="O44" s="983"/>
      <c r="P44" s="983"/>
      <c r="Q44" s="983"/>
      <c r="R44" s="983"/>
      <c r="S44" s="983"/>
      <c r="T44" s="983"/>
      <c r="U44" s="983"/>
      <c r="V44" s="983"/>
      <c r="W44" s="983"/>
      <c r="X44" s="983"/>
      <c r="Y44" s="983"/>
      <c r="Z44" s="983"/>
      <c r="AA44" s="983"/>
      <c r="AB44" s="983"/>
      <c r="AC44" s="983"/>
      <c r="AD44" s="983"/>
      <c r="AE44" s="983"/>
      <c r="AF44" s="983"/>
      <c r="AG44" s="983"/>
      <c r="AH44" s="983"/>
      <c r="AI44" s="983"/>
      <c r="AJ44" s="983"/>
    </row>
    <row r="45" spans="2:36" x14ac:dyDescent="0.3">
      <c r="B45" s="802" t="s">
        <v>1006</v>
      </c>
      <c r="C45" s="802"/>
      <c r="D45" s="802"/>
      <c r="E45" s="802"/>
      <c r="F45" s="802"/>
      <c r="G45" s="802"/>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c r="AI45" s="802"/>
      <c r="AJ45" s="802"/>
    </row>
    <row r="46" spans="2:36" x14ac:dyDescent="0.3">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row>
    <row r="47" spans="2:36" x14ac:dyDescent="0.3">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row>
    <row r="48" spans="2:36" x14ac:dyDescent="0.3">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row>
  </sheetData>
  <mergeCells count="46">
    <mergeCell ref="B40:AJ40"/>
    <mergeCell ref="B41:AJ41"/>
    <mergeCell ref="B42:AJ42"/>
    <mergeCell ref="B43:AJ43"/>
    <mergeCell ref="AL4:AR7"/>
    <mergeCell ref="B35:AJ35"/>
    <mergeCell ref="B36:AJ36"/>
    <mergeCell ref="B37:AJ37"/>
    <mergeCell ref="B38:AJ38"/>
    <mergeCell ref="B39:AJ39"/>
    <mergeCell ref="B30:AJ30"/>
    <mergeCell ref="B31:AJ31"/>
    <mergeCell ref="B32:AJ32"/>
    <mergeCell ref="B33:AJ33"/>
    <mergeCell ref="B34:AJ34"/>
    <mergeCell ref="B25:AJ25"/>
    <mergeCell ref="B26:AJ26"/>
    <mergeCell ref="B27:AJ27"/>
    <mergeCell ref="B28:AJ28"/>
    <mergeCell ref="B29:AJ29"/>
    <mergeCell ref="B20:AJ20"/>
    <mergeCell ref="B21:AJ21"/>
    <mergeCell ref="B22:AJ22"/>
    <mergeCell ref="B23:AJ23"/>
    <mergeCell ref="B24:AJ24"/>
    <mergeCell ref="B15:AJ15"/>
    <mergeCell ref="B16:AJ16"/>
    <mergeCell ref="B17:AJ17"/>
    <mergeCell ref="B18:AJ18"/>
    <mergeCell ref="B19:AJ19"/>
    <mergeCell ref="B44:AJ44"/>
    <mergeCell ref="B45:AJ45"/>
    <mergeCell ref="B1:AJ3"/>
    <mergeCell ref="B4:AJ6"/>
    <mergeCell ref="I7:AJ7"/>
    <mergeCell ref="B8:H8"/>
    <mergeCell ref="B7:H7"/>
    <mergeCell ref="B9:H9"/>
    <mergeCell ref="B10:H10"/>
    <mergeCell ref="I8:AJ8"/>
    <mergeCell ref="I9:AJ9"/>
    <mergeCell ref="I10:AJ10"/>
    <mergeCell ref="B11:AJ11"/>
    <mergeCell ref="B12:AJ12"/>
    <mergeCell ref="B13:AJ13"/>
    <mergeCell ref="B14:AJ14"/>
  </mergeCells>
  <phoneticPr fontId="10" type="noConversion"/>
  <dataValidations count="1">
    <dataValidation type="list" allowBlank="1" showInputMessage="1" showErrorMessage="1" sqref="I8:AJ8" xr:uid="{00000000-0002-0000-0C00-000000000000}">
      <formula1>"QMS, EMS, OH, QM&amp;EM, QM&amp;OH, EM&amp;OH, QM&amp;EM&amp;OH"</formula1>
    </dataValidation>
  </dataValidations>
  <pageMargins left="0.7" right="0.7" top="0.75" bottom="0.75" header="0.3" footer="0.3"/>
  <pageSetup paperSize="9" scale="76"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4CF63-22EE-43CF-AFF8-AF82340F1BB2}">
  <sheetPr>
    <tabColor theme="4" tint="0.79998168889431442"/>
  </sheetPr>
  <dimension ref="A1:BV56"/>
  <sheetViews>
    <sheetView view="pageBreakPreview" zoomScaleNormal="100" zoomScaleSheetLayoutView="100" workbookViewId="0">
      <selection activeCell="J15" sqref="J15:AJ15"/>
    </sheetView>
  </sheetViews>
  <sheetFormatPr defaultColWidth="9" defaultRowHeight="16.5" x14ac:dyDescent="0.3"/>
  <cols>
    <col min="1" max="7" width="2.375" style="156" customWidth="1"/>
    <col min="8" max="8" width="0.75" style="156" customWidth="1"/>
    <col min="9" max="9" width="2.375" style="156" hidden="1" customWidth="1"/>
    <col min="10" max="36" width="2.375" style="156" customWidth="1"/>
    <col min="37" max="37" width="0" style="156" hidden="1" customWidth="1"/>
    <col min="38" max="38" width="4.75" style="156" customWidth="1"/>
    <col min="39" max="40" width="2.5" style="156" customWidth="1"/>
    <col min="41" max="41" width="5.875" style="156" customWidth="1"/>
    <col min="42" max="47" width="1.125" style="156" customWidth="1"/>
    <col min="48" max="74" width="2.5" style="156" customWidth="1"/>
    <col min="75" max="16384" width="9" style="156"/>
  </cols>
  <sheetData>
    <row r="1" spans="1:74" s="144" customFormat="1" ht="11.25" customHeight="1" x14ac:dyDescent="0.3">
      <c r="A1" s="236"/>
      <c r="B1" s="236"/>
      <c r="C1" s="236"/>
      <c r="D1" s="236"/>
      <c r="E1" s="236"/>
      <c r="F1" s="1154" t="s">
        <v>644</v>
      </c>
      <c r="G1" s="1154"/>
      <c r="H1" s="1154"/>
      <c r="I1" s="1154"/>
      <c r="J1" s="1154"/>
      <c r="K1" s="1154"/>
      <c r="L1" s="1154"/>
      <c r="M1" s="1154"/>
      <c r="N1" s="1154"/>
      <c r="O1" s="1154"/>
      <c r="P1" s="1154"/>
      <c r="Q1" s="1154"/>
      <c r="R1" s="1154"/>
      <c r="S1" s="1154"/>
      <c r="T1" s="1154"/>
      <c r="U1" s="1154"/>
      <c r="V1" s="1154"/>
      <c r="W1" s="1154"/>
      <c r="X1" s="1154"/>
      <c r="Y1" s="1154"/>
      <c r="Z1" s="1154"/>
      <c r="AA1" s="1154"/>
      <c r="AB1" s="1154"/>
      <c r="AC1" s="1154"/>
      <c r="AD1" s="1154"/>
      <c r="AE1" s="1154"/>
      <c r="AF1" s="236"/>
      <c r="AG1" s="236"/>
      <c r="AH1" s="236"/>
      <c r="AI1" s="236"/>
      <c r="AJ1" s="236"/>
    </row>
    <row r="2" spans="1:74" s="144" customFormat="1" ht="14.25" customHeight="1" x14ac:dyDescent="0.3">
      <c r="A2" s="237"/>
      <c r="B2" s="237"/>
      <c r="C2" s="237"/>
      <c r="D2" s="237"/>
      <c r="E2" s="237"/>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237"/>
      <c r="AG2" s="237"/>
      <c r="AH2" s="237"/>
      <c r="AI2" s="237"/>
      <c r="AJ2" s="237"/>
    </row>
    <row r="3" spans="1:74" s="144" customFormat="1" ht="18.75" customHeight="1" x14ac:dyDescent="0.3">
      <c r="A3" s="237"/>
      <c r="B3" s="237"/>
      <c r="C3" s="237"/>
      <c r="D3" s="237"/>
      <c r="E3" s="237"/>
      <c r="F3" s="1154"/>
      <c r="G3" s="1154"/>
      <c r="H3" s="1154"/>
      <c r="I3" s="1154"/>
      <c r="J3" s="1154"/>
      <c r="K3" s="1154"/>
      <c r="L3" s="1154"/>
      <c r="M3" s="1154"/>
      <c r="N3" s="1154"/>
      <c r="O3" s="1154"/>
      <c r="P3" s="1154"/>
      <c r="Q3" s="1154"/>
      <c r="R3" s="1154"/>
      <c r="S3" s="1154"/>
      <c r="T3" s="1154"/>
      <c r="U3" s="1154"/>
      <c r="V3" s="1154"/>
      <c r="W3" s="1154"/>
      <c r="X3" s="1154"/>
      <c r="Y3" s="1154"/>
      <c r="Z3" s="1154"/>
      <c r="AA3" s="1154"/>
      <c r="AB3" s="1154"/>
      <c r="AC3" s="1154"/>
      <c r="AD3" s="1154"/>
      <c r="AE3" s="1154"/>
      <c r="AF3" s="237"/>
      <c r="AG3" s="237"/>
      <c r="AH3" s="237"/>
      <c r="AI3" s="237"/>
      <c r="AJ3" s="237"/>
      <c r="AL3" s="210"/>
      <c r="AM3" s="210"/>
      <c r="AN3" s="210"/>
      <c r="AO3" s="210"/>
      <c r="AP3" s="210"/>
      <c r="AQ3" s="210"/>
      <c r="AR3" s="210"/>
    </row>
    <row r="4" spans="1:74" s="145" customFormat="1" ht="9.9499999999999993" customHeight="1" x14ac:dyDescent="0.3">
      <c r="A4" s="236"/>
      <c r="B4" s="236"/>
      <c r="C4" s="236"/>
      <c r="D4" s="236"/>
      <c r="E4" s="236"/>
      <c r="F4" s="236"/>
      <c r="G4" s="236"/>
      <c r="H4" s="236"/>
      <c r="I4" s="236"/>
      <c r="J4" s="236"/>
      <c r="K4" s="236"/>
      <c r="L4" s="236"/>
      <c r="M4" s="236"/>
      <c r="N4" s="238" t="s">
        <v>840</v>
      </c>
      <c r="O4" s="236"/>
      <c r="P4" s="236"/>
      <c r="Q4" s="236"/>
      <c r="R4" s="236"/>
      <c r="S4" s="236"/>
      <c r="T4" s="236"/>
      <c r="U4" s="236"/>
      <c r="V4" s="236"/>
      <c r="W4" s="236"/>
      <c r="X4" s="236"/>
      <c r="Y4" s="236"/>
      <c r="Z4" s="236"/>
      <c r="AA4" s="236"/>
      <c r="AB4" s="236"/>
      <c r="AC4" s="236"/>
      <c r="AD4" s="236"/>
      <c r="AE4" s="236"/>
      <c r="AF4" s="236"/>
      <c r="AG4" s="236"/>
      <c r="AH4" s="236"/>
      <c r="AI4" s="236"/>
      <c r="AJ4" s="236"/>
      <c r="AL4" s="210"/>
      <c r="AM4" s="210"/>
      <c r="AN4" s="210"/>
      <c r="AO4" s="210"/>
      <c r="AP4" s="210"/>
      <c r="AQ4" s="210"/>
      <c r="AR4" s="210"/>
    </row>
    <row r="5" spans="1:74" s="146" customFormat="1" ht="19.5" customHeight="1" x14ac:dyDescent="0.3">
      <c r="A5" s="1155" t="s">
        <v>215</v>
      </c>
      <c r="B5" s="1155"/>
      <c r="C5" s="1155"/>
      <c r="D5" s="1155"/>
      <c r="E5" s="1155"/>
      <c r="F5" s="1153">
        <f>'신청 설문서 통합'!K13</f>
        <v>0</v>
      </c>
      <c r="G5" s="1153"/>
      <c r="H5" s="1153"/>
      <c r="I5" s="1153"/>
      <c r="J5" s="1153"/>
      <c r="K5" s="1153"/>
      <c r="L5" s="1153"/>
      <c r="M5" s="1153"/>
      <c r="N5" s="1153"/>
      <c r="O5" s="1153"/>
      <c r="P5" s="1153"/>
      <c r="Q5" s="1153"/>
      <c r="R5" s="1153"/>
      <c r="S5" s="1153"/>
      <c r="T5" s="1153"/>
      <c r="U5" s="1153"/>
      <c r="V5" s="1153"/>
      <c r="W5" s="1153"/>
      <c r="X5" s="1153"/>
      <c r="Y5" s="1155" t="s">
        <v>291</v>
      </c>
      <c r="Z5" s="1155"/>
      <c r="AA5" s="1155"/>
      <c r="AB5" s="1155"/>
      <c r="AC5" s="1156"/>
      <c r="AD5" s="1156"/>
      <c r="AE5" s="1156"/>
      <c r="AF5" s="1156"/>
      <c r="AG5" s="1156"/>
      <c r="AH5" s="1156"/>
      <c r="AI5" s="1156"/>
      <c r="AJ5" s="1156"/>
      <c r="AL5" s="210"/>
      <c r="AM5" s="210"/>
      <c r="AN5" s="210"/>
      <c r="AO5" s="210"/>
      <c r="AP5" s="210"/>
      <c r="AQ5" s="210"/>
      <c r="AR5" s="210"/>
    </row>
    <row r="6" spans="1:74" s="146" customFormat="1" ht="19.5" customHeight="1" x14ac:dyDescent="0.3">
      <c r="A6" s="1155" t="s">
        <v>130</v>
      </c>
      <c r="B6" s="1155"/>
      <c r="C6" s="1155"/>
      <c r="D6" s="1155"/>
      <c r="E6" s="1155"/>
      <c r="F6" s="1153"/>
      <c r="G6" s="1153"/>
      <c r="H6" s="1153"/>
      <c r="I6" s="1153"/>
      <c r="J6" s="1153"/>
      <c r="K6" s="1153"/>
      <c r="L6" s="1153"/>
      <c r="M6" s="1153"/>
      <c r="N6" s="1153"/>
      <c r="O6" s="1153"/>
      <c r="P6" s="1153"/>
      <c r="Q6" s="1153"/>
      <c r="R6" s="1153"/>
      <c r="S6" s="1153"/>
      <c r="T6" s="1153"/>
      <c r="U6" s="1153"/>
      <c r="V6" s="1153"/>
      <c r="W6" s="1153"/>
      <c r="X6" s="1153"/>
      <c r="Y6" s="1153"/>
      <c r="Z6" s="1153"/>
      <c r="AA6" s="1153"/>
      <c r="AB6" s="1153"/>
      <c r="AC6" s="1153"/>
      <c r="AD6" s="1153"/>
      <c r="AE6" s="1153"/>
      <c r="AF6" s="1153"/>
      <c r="AG6" s="1153"/>
      <c r="AH6" s="1153"/>
      <c r="AI6" s="1153"/>
      <c r="AJ6" s="1153"/>
      <c r="AL6" s="210"/>
      <c r="AM6" s="210"/>
      <c r="AN6" s="210"/>
      <c r="AO6" s="210"/>
      <c r="AP6" s="210"/>
      <c r="AQ6" s="210"/>
      <c r="AR6" s="210"/>
    </row>
    <row r="7" spans="1:74" s="147" customFormat="1" ht="20.100000000000001" customHeight="1" x14ac:dyDescent="0.3">
      <c r="A7" s="1151" t="s">
        <v>645</v>
      </c>
      <c r="B7" s="1151"/>
      <c r="C7" s="1151"/>
      <c r="D7" s="1151"/>
      <c r="E7" s="1151"/>
      <c r="F7" s="1152" t="s">
        <v>128</v>
      </c>
      <c r="G7" s="1152"/>
      <c r="H7" s="1153" t="s">
        <v>131</v>
      </c>
      <c r="I7" s="1153"/>
      <c r="J7" s="1153"/>
      <c r="K7" s="1153"/>
      <c r="L7" s="1153"/>
      <c r="M7" s="1153"/>
      <c r="N7" s="1153"/>
      <c r="O7" s="1153"/>
      <c r="P7" s="1153"/>
      <c r="Q7" s="1153"/>
      <c r="R7" s="1153"/>
      <c r="S7" s="1153"/>
      <c r="T7" s="1153"/>
      <c r="U7" s="1153"/>
      <c r="V7" s="1153"/>
      <c r="W7" s="1153"/>
      <c r="X7" s="1153"/>
      <c r="Y7" s="1153"/>
      <c r="Z7" s="1153"/>
      <c r="AA7" s="1153"/>
      <c r="AB7" s="1153"/>
      <c r="AC7" s="1153"/>
      <c r="AD7" s="1153"/>
      <c r="AE7" s="1153"/>
      <c r="AF7" s="1153"/>
      <c r="AG7" s="1153"/>
      <c r="AH7" s="1153"/>
      <c r="AI7" s="1153"/>
      <c r="AJ7" s="1153"/>
    </row>
    <row r="8" spans="1:74" s="147" customFormat="1" ht="20.100000000000001" customHeight="1" x14ac:dyDescent="0.3">
      <c r="A8" s="1151"/>
      <c r="B8" s="1151"/>
      <c r="C8" s="1151"/>
      <c r="D8" s="1151"/>
      <c r="E8" s="1151"/>
      <c r="F8" s="1152" t="s">
        <v>128</v>
      </c>
      <c r="G8" s="1152"/>
      <c r="H8" s="1153" t="s">
        <v>646</v>
      </c>
      <c r="I8" s="1153"/>
      <c r="J8" s="1153"/>
      <c r="K8" s="1153"/>
      <c r="L8" s="1153"/>
      <c r="M8" s="1153"/>
      <c r="N8" s="1153"/>
      <c r="O8" s="1153"/>
      <c r="P8" s="1153"/>
      <c r="Q8" s="1153"/>
      <c r="R8" s="1153"/>
      <c r="S8" s="1153"/>
      <c r="T8" s="1153"/>
      <c r="U8" s="1153"/>
      <c r="V8" s="1153"/>
      <c r="W8" s="1153"/>
      <c r="X8" s="1153"/>
      <c r="Y8" s="1153"/>
      <c r="Z8" s="1153"/>
      <c r="AA8" s="1153"/>
      <c r="AB8" s="1153"/>
      <c r="AC8" s="1153"/>
      <c r="AD8" s="1153"/>
      <c r="AE8" s="1153"/>
      <c r="AF8" s="1153"/>
      <c r="AG8" s="1153"/>
      <c r="AH8" s="1153"/>
      <c r="AI8" s="1153"/>
      <c r="AJ8" s="1153"/>
    </row>
    <row r="9" spans="1:74" s="147" customFormat="1" ht="20.100000000000001" customHeight="1" x14ac:dyDescent="0.3">
      <c r="A9" s="1151"/>
      <c r="B9" s="1151"/>
      <c r="C9" s="1151"/>
      <c r="D9" s="1151"/>
      <c r="E9" s="1151"/>
      <c r="F9" s="1152" t="s">
        <v>128</v>
      </c>
      <c r="G9" s="1152"/>
      <c r="H9" s="1153" t="s">
        <v>132</v>
      </c>
      <c r="I9" s="1153"/>
      <c r="J9" s="1153"/>
      <c r="K9" s="1153"/>
      <c r="L9" s="1153"/>
      <c r="M9" s="1153"/>
      <c r="N9" s="1153"/>
      <c r="O9" s="1153"/>
      <c r="P9" s="1153"/>
      <c r="Q9" s="1153"/>
      <c r="R9" s="1153"/>
      <c r="S9" s="1153"/>
      <c r="T9" s="1153"/>
      <c r="U9" s="1153"/>
      <c r="V9" s="1153"/>
      <c r="W9" s="1153"/>
      <c r="X9" s="1153"/>
      <c r="Y9" s="1153"/>
      <c r="Z9" s="1153"/>
      <c r="AA9" s="1153"/>
      <c r="AB9" s="1153"/>
      <c r="AC9" s="1153"/>
      <c r="AD9" s="1153"/>
      <c r="AE9" s="1153"/>
      <c r="AF9" s="1153"/>
      <c r="AG9" s="1153"/>
      <c r="AH9" s="1153"/>
      <c r="AI9" s="1153"/>
      <c r="AJ9" s="1153"/>
    </row>
    <row r="10" spans="1:74" s="148" customFormat="1" ht="9.9499999999999993" customHeight="1" thickBot="1" x14ac:dyDescent="0.35">
      <c r="A10" s="239"/>
      <c r="B10" s="239"/>
      <c r="C10" s="239"/>
      <c r="D10" s="239"/>
      <c r="E10" s="239"/>
      <c r="F10" s="240"/>
      <c r="G10" s="240"/>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row>
    <row r="11" spans="1:74" s="147" customFormat="1" ht="30" customHeight="1" x14ac:dyDescent="0.3">
      <c r="A11" s="1151" t="s">
        <v>647</v>
      </c>
      <c r="B11" s="1155"/>
      <c r="C11" s="1155"/>
      <c r="D11" s="1155"/>
      <c r="E11" s="1155"/>
      <c r="F11" s="1155"/>
      <c r="G11" s="1155"/>
      <c r="H11" s="1155"/>
      <c r="I11" s="1155"/>
      <c r="J11" s="1155" t="s">
        <v>648</v>
      </c>
      <c r="K11" s="1155"/>
      <c r="L11" s="1155"/>
      <c r="M11" s="1155"/>
      <c r="N11" s="1155"/>
      <c r="O11" s="1155"/>
      <c r="P11" s="1155"/>
      <c r="Q11" s="1155"/>
      <c r="R11" s="1155"/>
      <c r="S11" s="1155"/>
      <c r="T11" s="1155"/>
      <c r="U11" s="1155"/>
      <c r="V11" s="1155"/>
      <c r="W11" s="1155"/>
      <c r="X11" s="1155"/>
      <c r="Y11" s="1155"/>
      <c r="Z11" s="1155"/>
      <c r="AA11" s="1155"/>
      <c r="AB11" s="1155"/>
      <c r="AC11" s="1155"/>
      <c r="AD11" s="1155"/>
      <c r="AE11" s="1155"/>
      <c r="AF11" s="1155"/>
      <c r="AG11" s="1155"/>
      <c r="AH11" s="1155"/>
      <c r="AI11" s="1155"/>
      <c r="AJ11" s="1155"/>
      <c r="AM11" s="1092" t="s">
        <v>647</v>
      </c>
      <c r="AN11" s="1093"/>
      <c r="AO11" s="1093"/>
      <c r="AP11" s="1093"/>
      <c r="AQ11" s="1093"/>
      <c r="AR11" s="1093"/>
      <c r="AS11" s="1093"/>
      <c r="AT11" s="1093"/>
      <c r="AU11" s="1093"/>
      <c r="AV11" s="1007" t="s">
        <v>648</v>
      </c>
      <c r="AW11" s="1008"/>
      <c r="AX11" s="1008"/>
      <c r="AY11" s="1008"/>
      <c r="AZ11" s="1008"/>
      <c r="BA11" s="1008"/>
      <c r="BB11" s="1008"/>
      <c r="BC11" s="1008"/>
      <c r="BD11" s="1008"/>
      <c r="BE11" s="1008"/>
      <c r="BF11" s="1008"/>
      <c r="BG11" s="1008"/>
      <c r="BH11" s="1008"/>
      <c r="BI11" s="1008"/>
      <c r="BJ11" s="1008"/>
      <c r="BK11" s="1008"/>
      <c r="BL11" s="1008"/>
      <c r="BM11" s="1008"/>
      <c r="BN11" s="1008"/>
      <c r="BO11" s="1008"/>
      <c r="BP11" s="1008"/>
      <c r="BQ11" s="1008"/>
      <c r="BR11" s="1008"/>
      <c r="BS11" s="1008"/>
      <c r="BT11" s="1008"/>
      <c r="BU11" s="1008"/>
      <c r="BV11" s="1009"/>
    </row>
    <row r="12" spans="1:74" s="147" customFormat="1" ht="69.75" customHeight="1" x14ac:dyDescent="0.3">
      <c r="A12" s="1158" t="s">
        <v>649</v>
      </c>
      <c r="B12" s="1156"/>
      <c r="C12" s="1159" t="s">
        <v>650</v>
      </c>
      <c r="D12" s="1159"/>
      <c r="E12" s="1159"/>
      <c r="F12" s="1159"/>
      <c r="G12" s="1159"/>
      <c r="H12" s="1159"/>
      <c r="I12" s="1159"/>
      <c r="J12" s="1162" t="s">
        <v>791</v>
      </c>
      <c r="K12" s="1157"/>
      <c r="L12" s="1157"/>
      <c r="M12" s="1157"/>
      <c r="N12" s="1157"/>
      <c r="O12" s="1157"/>
      <c r="P12" s="1157"/>
      <c r="Q12" s="1157"/>
      <c r="R12" s="1157"/>
      <c r="S12" s="1157"/>
      <c r="T12" s="1157"/>
      <c r="U12" s="1157"/>
      <c r="V12" s="1157"/>
      <c r="W12" s="1157"/>
      <c r="X12" s="1157"/>
      <c r="Y12" s="1157"/>
      <c r="Z12" s="1157"/>
      <c r="AA12" s="1157"/>
      <c r="AB12" s="1157"/>
      <c r="AC12" s="1157"/>
      <c r="AD12" s="1157"/>
      <c r="AE12" s="1157"/>
      <c r="AF12" s="1157"/>
      <c r="AG12" s="1157"/>
      <c r="AH12" s="1157"/>
      <c r="AI12" s="1157"/>
      <c r="AJ12" s="1157"/>
      <c r="AM12" s="1074" t="s">
        <v>649</v>
      </c>
      <c r="AN12" s="1059"/>
      <c r="AO12" s="1062" t="s">
        <v>650</v>
      </c>
      <c r="AP12" s="1063"/>
      <c r="AQ12" s="1063"/>
      <c r="AR12" s="1063"/>
      <c r="AS12" s="1063"/>
      <c r="AT12" s="1063"/>
      <c r="AU12" s="1064"/>
      <c r="AV12" s="1143" t="s">
        <v>791</v>
      </c>
      <c r="AW12" s="1132"/>
      <c r="AX12" s="1132"/>
      <c r="AY12" s="1132"/>
      <c r="AZ12" s="1132"/>
      <c r="BA12" s="1132"/>
      <c r="BB12" s="1132"/>
      <c r="BC12" s="1132"/>
      <c r="BD12" s="1132"/>
      <c r="BE12" s="1132"/>
      <c r="BF12" s="1132"/>
      <c r="BG12" s="1132"/>
      <c r="BH12" s="1132"/>
      <c r="BI12" s="1132"/>
      <c r="BJ12" s="1132"/>
      <c r="BK12" s="1132"/>
      <c r="BL12" s="1132"/>
      <c r="BM12" s="1132"/>
      <c r="BN12" s="1132"/>
      <c r="BO12" s="1132"/>
      <c r="BP12" s="1132"/>
      <c r="BQ12" s="1132"/>
      <c r="BR12" s="1132"/>
      <c r="BS12" s="1132"/>
      <c r="BT12" s="1132"/>
      <c r="BU12" s="1132"/>
      <c r="BV12" s="1133"/>
    </row>
    <row r="13" spans="1:74" s="147" customFormat="1" ht="69.75" customHeight="1" x14ac:dyDescent="0.3">
      <c r="A13" s="1156"/>
      <c r="B13" s="1156"/>
      <c r="C13" s="1159" t="s">
        <v>651</v>
      </c>
      <c r="D13" s="1159"/>
      <c r="E13" s="1159"/>
      <c r="F13" s="1159"/>
      <c r="G13" s="1159"/>
      <c r="H13" s="1159"/>
      <c r="I13" s="1159"/>
      <c r="J13" s="1162" t="s">
        <v>791</v>
      </c>
      <c r="K13" s="1157"/>
      <c r="L13" s="1157"/>
      <c r="M13" s="1157"/>
      <c r="N13" s="1157"/>
      <c r="O13" s="1157"/>
      <c r="P13" s="1157"/>
      <c r="Q13" s="1157"/>
      <c r="R13" s="1157"/>
      <c r="S13" s="1157"/>
      <c r="T13" s="1157"/>
      <c r="U13" s="1157"/>
      <c r="V13" s="1157"/>
      <c r="W13" s="1157"/>
      <c r="X13" s="1157"/>
      <c r="Y13" s="1157"/>
      <c r="Z13" s="1157"/>
      <c r="AA13" s="1157"/>
      <c r="AB13" s="1157"/>
      <c r="AC13" s="1157"/>
      <c r="AD13" s="1157"/>
      <c r="AE13" s="1157"/>
      <c r="AF13" s="1157"/>
      <c r="AG13" s="1157"/>
      <c r="AH13" s="1157"/>
      <c r="AI13" s="1157"/>
      <c r="AJ13" s="1157"/>
      <c r="AM13" s="1094"/>
      <c r="AN13" s="1095"/>
      <c r="AO13" s="1033" t="s">
        <v>651</v>
      </c>
      <c r="AP13" s="1048"/>
      <c r="AQ13" s="1048"/>
      <c r="AR13" s="1048"/>
      <c r="AS13" s="1048"/>
      <c r="AT13" s="1048"/>
      <c r="AU13" s="1049"/>
      <c r="AV13" s="1144" t="s">
        <v>791</v>
      </c>
      <c r="AW13" s="1145"/>
      <c r="AX13" s="1145"/>
      <c r="AY13" s="1145"/>
      <c r="AZ13" s="1145"/>
      <c r="BA13" s="1145"/>
      <c r="BB13" s="1145"/>
      <c r="BC13" s="1145"/>
      <c r="BD13" s="1145"/>
      <c r="BE13" s="1145"/>
      <c r="BF13" s="1145"/>
      <c r="BG13" s="1145"/>
      <c r="BH13" s="1145"/>
      <c r="BI13" s="1145"/>
      <c r="BJ13" s="1145"/>
      <c r="BK13" s="1145"/>
      <c r="BL13" s="1145"/>
      <c r="BM13" s="1145"/>
      <c r="BN13" s="1145"/>
      <c r="BO13" s="1145"/>
      <c r="BP13" s="1145"/>
      <c r="BQ13" s="1145"/>
      <c r="BR13" s="1145"/>
      <c r="BS13" s="1145"/>
      <c r="BT13" s="1145"/>
      <c r="BU13" s="1145"/>
      <c r="BV13" s="1146"/>
    </row>
    <row r="14" spans="1:74" s="147" customFormat="1" ht="69.75" customHeight="1" x14ac:dyDescent="0.3">
      <c r="A14" s="1156"/>
      <c r="B14" s="1156"/>
      <c r="C14" s="1159" t="s">
        <v>652</v>
      </c>
      <c r="D14" s="1160"/>
      <c r="E14" s="1160"/>
      <c r="F14" s="1160"/>
      <c r="G14" s="1160"/>
      <c r="H14" s="1160"/>
      <c r="I14" s="1160"/>
      <c r="J14" s="1157"/>
      <c r="K14" s="1157"/>
      <c r="L14" s="1157"/>
      <c r="M14" s="1157"/>
      <c r="N14" s="1157"/>
      <c r="O14" s="1157"/>
      <c r="P14" s="1157"/>
      <c r="Q14" s="1157"/>
      <c r="R14" s="1157"/>
      <c r="S14" s="1157"/>
      <c r="T14" s="1157"/>
      <c r="U14" s="1157"/>
      <c r="V14" s="1157"/>
      <c r="W14" s="1157"/>
      <c r="X14" s="1157"/>
      <c r="Y14" s="1157"/>
      <c r="Z14" s="1157"/>
      <c r="AA14" s="1157"/>
      <c r="AB14" s="1157"/>
      <c r="AC14" s="1157"/>
      <c r="AD14" s="1157"/>
      <c r="AE14" s="1157"/>
      <c r="AF14" s="1157"/>
      <c r="AG14" s="1157"/>
      <c r="AH14" s="1157"/>
      <c r="AI14" s="1157"/>
      <c r="AJ14" s="1157"/>
      <c r="AM14" s="1094"/>
      <c r="AN14" s="1095"/>
      <c r="AO14" s="1033" t="s">
        <v>652</v>
      </c>
      <c r="AP14" s="1034"/>
      <c r="AQ14" s="1034"/>
      <c r="AR14" s="1034"/>
      <c r="AS14" s="1034"/>
      <c r="AT14" s="1034"/>
      <c r="AU14" s="1035"/>
      <c r="AV14" s="1147"/>
      <c r="AW14" s="1145"/>
      <c r="AX14" s="1145"/>
      <c r="AY14" s="1145"/>
      <c r="AZ14" s="1145"/>
      <c r="BA14" s="1145"/>
      <c r="BB14" s="1145"/>
      <c r="BC14" s="1145"/>
      <c r="BD14" s="1145"/>
      <c r="BE14" s="1145"/>
      <c r="BF14" s="1145"/>
      <c r="BG14" s="1145"/>
      <c r="BH14" s="1145"/>
      <c r="BI14" s="1145"/>
      <c r="BJ14" s="1145"/>
      <c r="BK14" s="1145"/>
      <c r="BL14" s="1145"/>
      <c r="BM14" s="1145"/>
      <c r="BN14" s="1145"/>
      <c r="BO14" s="1145"/>
      <c r="BP14" s="1145"/>
      <c r="BQ14" s="1145"/>
      <c r="BR14" s="1145"/>
      <c r="BS14" s="1145"/>
      <c r="BT14" s="1145"/>
      <c r="BU14" s="1145"/>
      <c r="BV14" s="1146"/>
    </row>
    <row r="15" spans="1:74" s="147" customFormat="1" ht="69.75" customHeight="1" x14ac:dyDescent="0.3">
      <c r="A15" s="1156"/>
      <c r="B15" s="1156"/>
      <c r="C15" s="1159" t="s">
        <v>653</v>
      </c>
      <c r="D15" s="1160"/>
      <c r="E15" s="1160"/>
      <c r="F15" s="1160"/>
      <c r="G15" s="1160"/>
      <c r="H15" s="1160"/>
      <c r="I15" s="1160"/>
      <c r="J15" s="1157"/>
      <c r="K15" s="1157"/>
      <c r="L15" s="1157"/>
      <c r="M15" s="1157"/>
      <c r="N15" s="1157"/>
      <c r="O15" s="1157"/>
      <c r="P15" s="1157"/>
      <c r="Q15" s="1157"/>
      <c r="R15" s="1157"/>
      <c r="S15" s="1157"/>
      <c r="T15" s="1157"/>
      <c r="U15" s="1157"/>
      <c r="V15" s="1157"/>
      <c r="W15" s="1157"/>
      <c r="X15" s="1157"/>
      <c r="Y15" s="1157"/>
      <c r="Z15" s="1157"/>
      <c r="AA15" s="1157"/>
      <c r="AB15" s="1157"/>
      <c r="AC15" s="1157"/>
      <c r="AD15" s="1157"/>
      <c r="AE15" s="1157"/>
      <c r="AF15" s="1157"/>
      <c r="AG15" s="1157"/>
      <c r="AH15" s="1157"/>
      <c r="AI15" s="1157"/>
      <c r="AJ15" s="1157"/>
      <c r="AM15" s="1060"/>
      <c r="AN15" s="1061"/>
      <c r="AO15" s="1019" t="s">
        <v>653</v>
      </c>
      <c r="AP15" s="1020"/>
      <c r="AQ15" s="1020"/>
      <c r="AR15" s="1020"/>
      <c r="AS15" s="1020"/>
      <c r="AT15" s="1020"/>
      <c r="AU15" s="1021"/>
      <c r="AV15" s="1148" t="s">
        <v>838</v>
      </c>
      <c r="AW15" s="1149"/>
      <c r="AX15" s="1149"/>
      <c r="AY15" s="1149"/>
      <c r="AZ15" s="1149"/>
      <c r="BA15" s="1149"/>
      <c r="BB15" s="1149"/>
      <c r="BC15" s="1149"/>
      <c r="BD15" s="1149"/>
      <c r="BE15" s="1149"/>
      <c r="BF15" s="1149"/>
      <c r="BG15" s="1149"/>
      <c r="BH15" s="1149"/>
      <c r="BI15" s="1149"/>
      <c r="BJ15" s="1149"/>
      <c r="BK15" s="1149"/>
      <c r="BL15" s="1149"/>
      <c r="BM15" s="1149"/>
      <c r="BN15" s="1149"/>
      <c r="BO15" s="1149"/>
      <c r="BP15" s="1149"/>
      <c r="BQ15" s="1149"/>
      <c r="BR15" s="1149"/>
      <c r="BS15" s="1149"/>
      <c r="BT15" s="1149"/>
      <c r="BU15" s="1149"/>
      <c r="BV15" s="1150"/>
    </row>
    <row r="16" spans="1:74" s="147" customFormat="1" ht="69.75" customHeight="1" x14ac:dyDescent="0.3">
      <c r="A16" s="1158" t="s">
        <v>649</v>
      </c>
      <c r="B16" s="1158"/>
      <c r="C16" s="1159" t="s">
        <v>654</v>
      </c>
      <c r="D16" s="1160"/>
      <c r="E16" s="1160"/>
      <c r="F16" s="1160"/>
      <c r="G16" s="1160"/>
      <c r="H16" s="1160"/>
      <c r="I16" s="1160"/>
      <c r="J16" s="1157"/>
      <c r="K16" s="1157"/>
      <c r="L16" s="1157"/>
      <c r="M16" s="1157"/>
      <c r="N16" s="1157"/>
      <c r="O16" s="1157"/>
      <c r="P16" s="1157"/>
      <c r="Q16" s="1157"/>
      <c r="R16" s="1157"/>
      <c r="S16" s="1157"/>
      <c r="T16" s="1157"/>
      <c r="U16" s="1157"/>
      <c r="V16" s="1157"/>
      <c r="W16" s="1157"/>
      <c r="X16" s="1157"/>
      <c r="Y16" s="1157"/>
      <c r="Z16" s="1157"/>
      <c r="AA16" s="1157"/>
      <c r="AB16" s="1157"/>
      <c r="AC16" s="1157"/>
      <c r="AD16" s="1157"/>
      <c r="AE16" s="1157"/>
      <c r="AF16" s="1157"/>
      <c r="AG16" s="1157"/>
      <c r="AH16" s="1157"/>
      <c r="AI16" s="1157"/>
      <c r="AJ16" s="1157"/>
      <c r="AM16" s="1074" t="s">
        <v>649</v>
      </c>
      <c r="AN16" s="1075"/>
      <c r="AO16" s="1062" t="s">
        <v>654</v>
      </c>
      <c r="AP16" s="1078"/>
      <c r="AQ16" s="1078"/>
      <c r="AR16" s="1078"/>
      <c r="AS16" s="1078"/>
      <c r="AT16" s="1078"/>
      <c r="AU16" s="1079"/>
      <c r="AV16" s="1131"/>
      <c r="AW16" s="1132"/>
      <c r="AX16" s="1132"/>
      <c r="AY16" s="1132"/>
      <c r="AZ16" s="1132"/>
      <c r="BA16" s="1132"/>
      <c r="BB16" s="1132"/>
      <c r="BC16" s="1132"/>
      <c r="BD16" s="1132"/>
      <c r="BE16" s="1132"/>
      <c r="BF16" s="1132"/>
      <c r="BG16" s="1132"/>
      <c r="BH16" s="1132"/>
      <c r="BI16" s="1132"/>
      <c r="BJ16" s="1132"/>
      <c r="BK16" s="1132"/>
      <c r="BL16" s="1132"/>
      <c r="BM16" s="1132"/>
      <c r="BN16" s="1132"/>
      <c r="BO16" s="1132"/>
      <c r="BP16" s="1132"/>
      <c r="BQ16" s="1132"/>
      <c r="BR16" s="1132"/>
      <c r="BS16" s="1132"/>
      <c r="BT16" s="1132"/>
      <c r="BU16" s="1132"/>
      <c r="BV16" s="1133"/>
    </row>
    <row r="17" spans="1:74" s="147" customFormat="1" ht="60" customHeight="1" x14ac:dyDescent="0.3">
      <c r="A17" s="1158"/>
      <c r="B17" s="1158"/>
      <c r="C17" s="1159" t="s">
        <v>655</v>
      </c>
      <c r="D17" s="1160"/>
      <c r="E17" s="1160"/>
      <c r="F17" s="1160"/>
      <c r="G17" s="1160"/>
      <c r="H17" s="1160"/>
      <c r="I17" s="1160"/>
      <c r="J17" s="1161"/>
      <c r="K17" s="1157"/>
      <c r="L17" s="1157"/>
      <c r="M17" s="1157"/>
      <c r="N17" s="1157"/>
      <c r="O17" s="1157"/>
      <c r="P17" s="1157"/>
      <c r="Q17" s="1157"/>
      <c r="R17" s="1157"/>
      <c r="S17" s="1157"/>
      <c r="T17" s="1157"/>
      <c r="U17" s="1157"/>
      <c r="V17" s="1157"/>
      <c r="W17" s="1157"/>
      <c r="X17" s="1157"/>
      <c r="Y17" s="1157"/>
      <c r="Z17" s="1157"/>
      <c r="AA17" s="1157"/>
      <c r="AB17" s="1157"/>
      <c r="AC17" s="1157"/>
      <c r="AD17" s="1157"/>
      <c r="AE17" s="1157"/>
      <c r="AF17" s="1157"/>
      <c r="AG17" s="1157"/>
      <c r="AH17" s="1157"/>
      <c r="AI17" s="1157"/>
      <c r="AJ17" s="1157"/>
      <c r="AM17" s="1025"/>
      <c r="AN17" s="1011"/>
      <c r="AO17" s="1033" t="s">
        <v>655</v>
      </c>
      <c r="AP17" s="1034"/>
      <c r="AQ17" s="1034"/>
      <c r="AR17" s="1034"/>
      <c r="AS17" s="1034"/>
      <c r="AT17" s="1034"/>
      <c r="AU17" s="1035"/>
      <c r="AV17" s="1134" t="s">
        <v>825</v>
      </c>
      <c r="AW17" s="1135"/>
      <c r="AX17" s="1135"/>
      <c r="AY17" s="1135"/>
      <c r="AZ17" s="1135"/>
      <c r="BA17" s="1135"/>
      <c r="BB17" s="1135"/>
      <c r="BC17" s="1135"/>
      <c r="BD17" s="1135"/>
      <c r="BE17" s="1135"/>
      <c r="BF17" s="1135"/>
      <c r="BG17" s="1135"/>
      <c r="BH17" s="1135"/>
      <c r="BI17" s="1135"/>
      <c r="BJ17" s="1135"/>
      <c r="BK17" s="1135"/>
      <c r="BL17" s="1135"/>
      <c r="BM17" s="1135"/>
      <c r="BN17" s="1135"/>
      <c r="BO17" s="1135"/>
      <c r="BP17" s="1135"/>
      <c r="BQ17" s="1135"/>
      <c r="BR17" s="1135"/>
      <c r="BS17" s="1135"/>
      <c r="BT17" s="1135"/>
      <c r="BU17" s="1135"/>
      <c r="BV17" s="1136"/>
    </row>
    <row r="18" spans="1:74" s="147" customFormat="1" ht="60" customHeight="1" thickBot="1" x14ac:dyDescent="0.35">
      <c r="A18" s="1158"/>
      <c r="B18" s="1158"/>
      <c r="C18" s="1159" t="s">
        <v>656</v>
      </c>
      <c r="D18" s="1160"/>
      <c r="E18" s="1160"/>
      <c r="F18" s="1160"/>
      <c r="G18" s="1160"/>
      <c r="H18" s="1160"/>
      <c r="I18" s="1160"/>
      <c r="J18" s="1157"/>
      <c r="K18" s="1157"/>
      <c r="L18" s="1157"/>
      <c r="M18" s="1157"/>
      <c r="N18" s="1157"/>
      <c r="O18" s="1157"/>
      <c r="P18" s="1157"/>
      <c r="Q18" s="1157"/>
      <c r="R18" s="1157"/>
      <c r="S18" s="1157"/>
      <c r="T18" s="1157"/>
      <c r="U18" s="1157"/>
      <c r="V18" s="1157"/>
      <c r="W18" s="1157"/>
      <c r="X18" s="1157"/>
      <c r="Y18" s="1157"/>
      <c r="Z18" s="1157"/>
      <c r="AA18" s="1157"/>
      <c r="AB18" s="1157"/>
      <c r="AC18" s="1157"/>
      <c r="AD18" s="1157"/>
      <c r="AE18" s="1157"/>
      <c r="AF18" s="1157"/>
      <c r="AG18" s="1157"/>
      <c r="AH18" s="1157"/>
      <c r="AI18" s="1157"/>
      <c r="AJ18" s="1157"/>
      <c r="AM18" s="1076"/>
      <c r="AN18" s="1077"/>
      <c r="AO18" s="1086" t="s">
        <v>656</v>
      </c>
      <c r="AP18" s="1117"/>
      <c r="AQ18" s="1117"/>
      <c r="AR18" s="1117"/>
      <c r="AS18" s="1117"/>
      <c r="AT18" s="1117"/>
      <c r="AU18" s="1118"/>
      <c r="AV18" s="1137"/>
      <c r="AW18" s="1138"/>
      <c r="AX18" s="1138"/>
      <c r="AY18" s="1138"/>
      <c r="AZ18" s="1138"/>
      <c r="BA18" s="1138"/>
      <c r="BB18" s="1138"/>
      <c r="BC18" s="1138"/>
      <c r="BD18" s="1138"/>
      <c r="BE18" s="1138"/>
      <c r="BF18" s="1138"/>
      <c r="BG18" s="1138"/>
      <c r="BH18" s="1138"/>
      <c r="BI18" s="1138"/>
      <c r="BJ18" s="1138"/>
      <c r="BK18" s="1138"/>
      <c r="BL18" s="1138"/>
      <c r="BM18" s="1138"/>
      <c r="BN18" s="1138"/>
      <c r="BO18" s="1138"/>
      <c r="BP18" s="1138"/>
      <c r="BQ18" s="1138"/>
      <c r="BR18" s="1138"/>
      <c r="BS18" s="1138"/>
      <c r="BT18" s="1138"/>
      <c r="BU18" s="1138"/>
      <c r="BV18" s="1139"/>
    </row>
    <row r="19" spans="1:74" s="148" customFormat="1" ht="6.6" customHeight="1" thickBot="1" x14ac:dyDescent="0.35">
      <c r="A19" s="241"/>
      <c r="B19" s="241"/>
      <c r="C19" s="242"/>
      <c r="D19" s="243"/>
      <c r="E19" s="243"/>
      <c r="F19" s="243"/>
      <c r="G19" s="243"/>
      <c r="H19" s="243"/>
      <c r="I19" s="243"/>
      <c r="J19" s="242"/>
      <c r="K19" s="243"/>
      <c r="L19" s="243"/>
      <c r="M19" s="243"/>
      <c r="N19" s="243"/>
      <c r="O19" s="243"/>
      <c r="P19" s="243"/>
      <c r="Q19" s="243"/>
      <c r="R19" s="243"/>
      <c r="S19" s="243"/>
      <c r="T19" s="243"/>
      <c r="U19" s="243"/>
      <c r="V19" s="243"/>
      <c r="W19" s="243"/>
      <c r="X19" s="243"/>
      <c r="Y19" s="243"/>
      <c r="Z19" s="243"/>
      <c r="AA19" s="243"/>
      <c r="AB19" s="243"/>
      <c r="AC19" s="243"/>
      <c r="AD19" s="243"/>
      <c r="AE19" s="243"/>
      <c r="AF19" s="244"/>
      <c r="AG19" s="244"/>
      <c r="AH19" s="244"/>
      <c r="AI19" s="244"/>
      <c r="AJ19" s="244"/>
      <c r="AM19" s="149"/>
      <c r="AN19" s="149"/>
      <c r="AO19" s="150"/>
      <c r="AP19" s="151"/>
      <c r="AQ19" s="151"/>
      <c r="AR19" s="151"/>
      <c r="AS19" s="151"/>
      <c r="AT19" s="151"/>
      <c r="AU19" s="151"/>
      <c r="AV19" s="150"/>
      <c r="AW19" s="151"/>
      <c r="AX19" s="151"/>
      <c r="AY19" s="151"/>
      <c r="AZ19" s="151"/>
      <c r="BA19" s="151"/>
      <c r="BB19" s="151"/>
      <c r="BC19" s="151"/>
      <c r="BD19" s="151"/>
      <c r="BE19" s="151"/>
      <c r="BF19" s="151"/>
      <c r="BG19" s="151"/>
      <c r="BH19" s="151"/>
      <c r="BI19" s="151"/>
      <c r="BJ19" s="151"/>
      <c r="BK19" s="151"/>
      <c r="BL19" s="151"/>
      <c r="BM19" s="151"/>
      <c r="BN19" s="151"/>
      <c r="BO19" s="151"/>
      <c r="BP19" s="151"/>
      <c r="BQ19" s="151"/>
      <c r="BR19" s="152"/>
      <c r="BS19" s="152"/>
      <c r="BT19" s="152"/>
      <c r="BU19" s="152"/>
      <c r="BV19" s="152"/>
    </row>
    <row r="20" spans="1:74" s="147" customFormat="1" ht="30" customHeight="1" x14ac:dyDescent="0.3">
      <c r="A20" s="1151" t="s">
        <v>647</v>
      </c>
      <c r="B20" s="1155"/>
      <c r="C20" s="1155"/>
      <c r="D20" s="1155"/>
      <c r="E20" s="1155"/>
      <c r="F20" s="1155"/>
      <c r="G20" s="1155"/>
      <c r="H20" s="1155"/>
      <c r="I20" s="1155"/>
      <c r="J20" s="1155" t="s">
        <v>648</v>
      </c>
      <c r="K20" s="1155"/>
      <c r="L20" s="1155"/>
      <c r="M20" s="1155"/>
      <c r="N20" s="1155"/>
      <c r="O20" s="1155"/>
      <c r="P20" s="1155"/>
      <c r="Q20" s="1155"/>
      <c r="R20" s="1155"/>
      <c r="S20" s="1155"/>
      <c r="T20" s="1155"/>
      <c r="U20" s="1155"/>
      <c r="V20" s="1155"/>
      <c r="W20" s="1155"/>
      <c r="X20" s="1155"/>
      <c r="Y20" s="1155"/>
      <c r="Z20" s="1155"/>
      <c r="AA20" s="1155"/>
      <c r="AB20" s="1155"/>
      <c r="AC20" s="1155"/>
      <c r="AD20" s="1155"/>
      <c r="AE20" s="1155"/>
      <c r="AF20" s="1155"/>
      <c r="AG20" s="1155"/>
      <c r="AH20" s="1155"/>
      <c r="AI20" s="1155"/>
      <c r="AJ20" s="1155"/>
      <c r="AM20" s="1092" t="s">
        <v>647</v>
      </c>
      <c r="AN20" s="1093"/>
      <c r="AO20" s="1093"/>
      <c r="AP20" s="1093"/>
      <c r="AQ20" s="1093"/>
      <c r="AR20" s="1093"/>
      <c r="AS20" s="1093"/>
      <c r="AT20" s="1093"/>
      <c r="AU20" s="1093"/>
      <c r="AV20" s="1140" t="s">
        <v>648</v>
      </c>
      <c r="AW20" s="1141"/>
      <c r="AX20" s="1141"/>
      <c r="AY20" s="1141"/>
      <c r="AZ20" s="1141"/>
      <c r="BA20" s="1141"/>
      <c r="BB20" s="1141"/>
      <c r="BC20" s="1141"/>
      <c r="BD20" s="1141"/>
      <c r="BE20" s="1141"/>
      <c r="BF20" s="1141"/>
      <c r="BG20" s="1141"/>
      <c r="BH20" s="1141"/>
      <c r="BI20" s="1141"/>
      <c r="BJ20" s="1141"/>
      <c r="BK20" s="1141"/>
      <c r="BL20" s="1141"/>
      <c r="BM20" s="1141"/>
      <c r="BN20" s="1141"/>
      <c r="BO20" s="1141"/>
      <c r="BP20" s="1141"/>
      <c r="BQ20" s="1141"/>
      <c r="BR20" s="1141"/>
      <c r="BS20" s="1141"/>
      <c r="BT20" s="1141"/>
      <c r="BU20" s="1141"/>
      <c r="BV20" s="1142"/>
    </row>
    <row r="21" spans="1:74" s="147" customFormat="1" ht="79.900000000000006" customHeight="1" x14ac:dyDescent="0.3">
      <c r="A21" s="1158" t="s">
        <v>657</v>
      </c>
      <c r="B21" s="1158"/>
      <c r="C21" s="1159" t="s">
        <v>658</v>
      </c>
      <c r="D21" s="1160"/>
      <c r="E21" s="1160"/>
      <c r="F21" s="1160"/>
      <c r="G21" s="1160"/>
      <c r="H21" s="1160"/>
      <c r="I21" s="1160"/>
      <c r="J21" s="1163"/>
      <c r="K21" s="1163"/>
      <c r="L21" s="1163"/>
      <c r="M21" s="1163"/>
      <c r="N21" s="1163"/>
      <c r="O21" s="1163"/>
      <c r="P21" s="1163"/>
      <c r="Q21" s="1163"/>
      <c r="R21" s="1163"/>
      <c r="S21" s="1163"/>
      <c r="T21" s="1163"/>
      <c r="U21" s="1163"/>
      <c r="V21" s="1163"/>
      <c r="W21" s="1163"/>
      <c r="X21" s="1163"/>
      <c r="Y21" s="1163"/>
      <c r="Z21" s="1163"/>
      <c r="AA21" s="1163"/>
      <c r="AB21" s="1163"/>
      <c r="AC21" s="1163"/>
      <c r="AD21" s="1163"/>
      <c r="AE21" s="1163"/>
      <c r="AF21" s="1163"/>
      <c r="AG21" s="1163"/>
      <c r="AH21" s="1163"/>
      <c r="AI21" s="1163"/>
      <c r="AJ21" s="1163"/>
      <c r="AM21" s="989" t="s">
        <v>657</v>
      </c>
      <c r="AN21" s="990"/>
      <c r="AO21" s="1122" t="s">
        <v>658</v>
      </c>
      <c r="AP21" s="1123"/>
      <c r="AQ21" s="1123"/>
      <c r="AR21" s="1123"/>
      <c r="AS21" s="1123"/>
      <c r="AT21" s="1123"/>
      <c r="AU21" s="1124"/>
      <c r="AV21" s="1125" t="s">
        <v>837</v>
      </c>
      <c r="AW21" s="1126"/>
      <c r="AX21" s="1126"/>
      <c r="AY21" s="1126"/>
      <c r="AZ21" s="1126"/>
      <c r="BA21" s="1126"/>
      <c r="BB21" s="1126"/>
      <c r="BC21" s="1126"/>
      <c r="BD21" s="1126"/>
      <c r="BE21" s="1126"/>
      <c r="BF21" s="1126"/>
      <c r="BG21" s="1126"/>
      <c r="BH21" s="1126"/>
      <c r="BI21" s="1126"/>
      <c r="BJ21" s="1126"/>
      <c r="BK21" s="1126"/>
      <c r="BL21" s="1126"/>
      <c r="BM21" s="1126"/>
      <c r="BN21" s="1126"/>
      <c r="BO21" s="1126"/>
      <c r="BP21" s="1126"/>
      <c r="BQ21" s="1126"/>
      <c r="BR21" s="1126"/>
      <c r="BS21" s="1126"/>
      <c r="BT21" s="1126"/>
      <c r="BU21" s="1126"/>
      <c r="BV21" s="1127"/>
    </row>
    <row r="22" spans="1:74" s="147" customFormat="1" ht="79.900000000000006" customHeight="1" x14ac:dyDescent="0.3">
      <c r="A22" s="1158" t="s">
        <v>649</v>
      </c>
      <c r="B22" s="1158"/>
      <c r="C22" s="1159" t="s">
        <v>659</v>
      </c>
      <c r="D22" s="1160"/>
      <c r="E22" s="1160"/>
      <c r="F22" s="1160"/>
      <c r="G22" s="1160"/>
      <c r="H22" s="1160"/>
      <c r="I22" s="1160"/>
      <c r="J22" s="1164"/>
      <c r="K22" s="1164"/>
      <c r="L22" s="1164"/>
      <c r="M22" s="1164"/>
      <c r="N22" s="1164"/>
      <c r="O22" s="1164"/>
      <c r="P22" s="1164"/>
      <c r="Q22" s="1164"/>
      <c r="R22" s="1164"/>
      <c r="S22" s="1164"/>
      <c r="T22" s="1164"/>
      <c r="U22" s="1164"/>
      <c r="V22" s="1164"/>
      <c r="W22" s="1164"/>
      <c r="X22" s="1164"/>
      <c r="Y22" s="1164"/>
      <c r="Z22" s="1164"/>
      <c r="AA22" s="1164"/>
      <c r="AB22" s="1164"/>
      <c r="AC22" s="1164"/>
      <c r="AD22" s="1164"/>
      <c r="AE22" s="1164"/>
      <c r="AF22" s="1164"/>
      <c r="AG22" s="1164"/>
      <c r="AH22" s="1164"/>
      <c r="AI22" s="1164"/>
      <c r="AJ22" s="1164"/>
      <c r="AM22" s="1074" t="s">
        <v>649</v>
      </c>
      <c r="AN22" s="1075"/>
      <c r="AO22" s="1062" t="s">
        <v>659</v>
      </c>
      <c r="AP22" s="1078"/>
      <c r="AQ22" s="1078"/>
      <c r="AR22" s="1078"/>
      <c r="AS22" s="1078"/>
      <c r="AT22" s="1078"/>
      <c r="AU22" s="1079"/>
      <c r="AV22" s="1030" t="s">
        <v>835</v>
      </c>
      <c r="AW22" s="1031"/>
      <c r="AX22" s="1031"/>
      <c r="AY22" s="1031"/>
      <c r="AZ22" s="1031"/>
      <c r="BA22" s="1031"/>
      <c r="BB22" s="1031"/>
      <c r="BC22" s="1031"/>
      <c r="BD22" s="1031"/>
      <c r="BE22" s="1031"/>
      <c r="BF22" s="1031"/>
      <c r="BG22" s="1031"/>
      <c r="BH22" s="1031"/>
      <c r="BI22" s="1031"/>
      <c r="BJ22" s="1031"/>
      <c r="BK22" s="1031"/>
      <c r="BL22" s="1031"/>
      <c r="BM22" s="1031"/>
      <c r="BN22" s="1031"/>
      <c r="BO22" s="1031"/>
      <c r="BP22" s="1031"/>
      <c r="BQ22" s="1031"/>
      <c r="BR22" s="1031"/>
      <c r="BS22" s="1031"/>
      <c r="BT22" s="1031"/>
      <c r="BU22" s="1031"/>
      <c r="BV22" s="1032"/>
    </row>
    <row r="23" spans="1:74" s="147" customFormat="1" ht="79.900000000000006" customHeight="1" x14ac:dyDescent="0.3">
      <c r="A23" s="1158"/>
      <c r="B23" s="1158"/>
      <c r="C23" s="1159" t="s">
        <v>660</v>
      </c>
      <c r="D23" s="1160"/>
      <c r="E23" s="1160"/>
      <c r="F23" s="1160"/>
      <c r="G23" s="1160"/>
      <c r="H23" s="1160"/>
      <c r="I23" s="1160"/>
      <c r="J23" s="1164"/>
      <c r="K23" s="1164"/>
      <c r="L23" s="1164"/>
      <c r="M23" s="1164"/>
      <c r="N23" s="1164"/>
      <c r="O23" s="1164"/>
      <c r="P23" s="1164"/>
      <c r="Q23" s="1164"/>
      <c r="R23" s="1164"/>
      <c r="S23" s="1164"/>
      <c r="T23" s="1164"/>
      <c r="U23" s="1164"/>
      <c r="V23" s="1164"/>
      <c r="W23" s="1164"/>
      <c r="X23" s="1164"/>
      <c r="Y23" s="1164"/>
      <c r="Z23" s="1164"/>
      <c r="AA23" s="1164"/>
      <c r="AB23" s="1164"/>
      <c r="AC23" s="1164"/>
      <c r="AD23" s="1164"/>
      <c r="AE23" s="1164"/>
      <c r="AF23" s="1164"/>
      <c r="AG23" s="1164"/>
      <c r="AH23" s="1164"/>
      <c r="AI23" s="1164"/>
      <c r="AJ23" s="1164"/>
      <c r="AM23" s="1025"/>
      <c r="AN23" s="1011"/>
      <c r="AO23" s="1068" t="s">
        <v>660</v>
      </c>
      <c r="AP23" s="1105"/>
      <c r="AQ23" s="1105"/>
      <c r="AR23" s="1105"/>
      <c r="AS23" s="1105"/>
      <c r="AT23" s="1105"/>
      <c r="AU23" s="1106"/>
      <c r="AV23" s="1107"/>
      <c r="AW23" s="1108"/>
      <c r="AX23" s="1108"/>
      <c r="AY23" s="1108"/>
      <c r="AZ23" s="1108"/>
      <c r="BA23" s="1108"/>
      <c r="BB23" s="1108"/>
      <c r="BC23" s="1108"/>
      <c r="BD23" s="1108"/>
      <c r="BE23" s="1108"/>
      <c r="BF23" s="1108"/>
      <c r="BG23" s="1108"/>
      <c r="BH23" s="1108"/>
      <c r="BI23" s="1108"/>
      <c r="BJ23" s="1108"/>
      <c r="BK23" s="1108"/>
      <c r="BL23" s="1108"/>
      <c r="BM23" s="1108"/>
      <c r="BN23" s="1108"/>
      <c r="BO23" s="1108"/>
      <c r="BP23" s="1108"/>
      <c r="BQ23" s="1108"/>
      <c r="BR23" s="1108"/>
      <c r="BS23" s="1108"/>
      <c r="BT23" s="1108"/>
      <c r="BU23" s="1108"/>
      <c r="BV23" s="1109"/>
    </row>
    <row r="24" spans="1:74" s="147" customFormat="1" ht="63.6" customHeight="1" x14ac:dyDescent="0.3">
      <c r="A24" s="1158" t="s">
        <v>661</v>
      </c>
      <c r="B24" s="1158"/>
      <c r="C24" s="1159" t="s">
        <v>662</v>
      </c>
      <c r="D24" s="1160"/>
      <c r="E24" s="1160"/>
      <c r="F24" s="1160"/>
      <c r="G24" s="1160"/>
      <c r="H24" s="1160"/>
      <c r="I24" s="1160"/>
      <c r="J24" s="1165"/>
      <c r="K24" s="1165"/>
      <c r="L24" s="1165"/>
      <c r="M24" s="1165"/>
      <c r="N24" s="1165"/>
      <c r="O24" s="1165"/>
      <c r="P24" s="1165"/>
      <c r="Q24" s="1165"/>
      <c r="R24" s="1165"/>
      <c r="S24" s="1165"/>
      <c r="T24" s="1165"/>
      <c r="U24" s="1165"/>
      <c r="V24" s="1165"/>
      <c r="W24" s="1165"/>
      <c r="X24" s="1165"/>
      <c r="Y24" s="1165"/>
      <c r="Z24" s="1165"/>
      <c r="AA24" s="1165"/>
      <c r="AB24" s="1165"/>
      <c r="AC24" s="1165"/>
      <c r="AD24" s="1165"/>
      <c r="AE24" s="1165"/>
      <c r="AF24" s="1165"/>
      <c r="AG24" s="1165"/>
      <c r="AH24" s="1165"/>
      <c r="AI24" s="1165"/>
      <c r="AJ24" s="1165"/>
      <c r="AM24" s="989" t="s">
        <v>661</v>
      </c>
      <c r="AN24" s="990"/>
      <c r="AO24" s="991" t="s">
        <v>662</v>
      </c>
      <c r="AP24" s="992"/>
      <c r="AQ24" s="992"/>
      <c r="AR24" s="992"/>
      <c r="AS24" s="992"/>
      <c r="AT24" s="992"/>
      <c r="AU24" s="993"/>
      <c r="AV24" s="1128"/>
      <c r="AW24" s="1129"/>
      <c r="AX24" s="1129"/>
      <c r="AY24" s="1129"/>
      <c r="AZ24" s="1129"/>
      <c r="BA24" s="1129"/>
      <c r="BB24" s="1129"/>
      <c r="BC24" s="1129"/>
      <c r="BD24" s="1129"/>
      <c r="BE24" s="1129"/>
      <c r="BF24" s="1129"/>
      <c r="BG24" s="1129"/>
      <c r="BH24" s="1129"/>
      <c r="BI24" s="1129"/>
      <c r="BJ24" s="1129"/>
      <c r="BK24" s="1129"/>
      <c r="BL24" s="1129"/>
      <c r="BM24" s="1129"/>
      <c r="BN24" s="1129"/>
      <c r="BO24" s="1129"/>
      <c r="BP24" s="1129"/>
      <c r="BQ24" s="1129"/>
      <c r="BR24" s="1129"/>
      <c r="BS24" s="1129"/>
      <c r="BT24" s="1129"/>
      <c r="BU24" s="1129"/>
      <c r="BV24" s="1130"/>
    </row>
    <row r="25" spans="1:74" s="147" customFormat="1" ht="63.6" customHeight="1" x14ac:dyDescent="0.3">
      <c r="A25" s="1158" t="s">
        <v>663</v>
      </c>
      <c r="B25" s="1158"/>
      <c r="C25" s="1159" t="s">
        <v>664</v>
      </c>
      <c r="D25" s="1160"/>
      <c r="E25" s="1160"/>
      <c r="F25" s="1160"/>
      <c r="G25" s="1160"/>
      <c r="H25" s="1160"/>
      <c r="I25" s="1160"/>
      <c r="J25" s="1165"/>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M25" s="1074" t="s">
        <v>663</v>
      </c>
      <c r="AN25" s="1075"/>
      <c r="AO25" s="1062" t="s">
        <v>664</v>
      </c>
      <c r="AP25" s="1078"/>
      <c r="AQ25" s="1078"/>
      <c r="AR25" s="1078"/>
      <c r="AS25" s="1078"/>
      <c r="AT25" s="1078"/>
      <c r="AU25" s="1078"/>
      <c r="AV25" s="1110" t="s">
        <v>832</v>
      </c>
      <c r="AW25" s="1111"/>
      <c r="AX25" s="1111"/>
      <c r="AY25" s="1111"/>
      <c r="AZ25" s="1111"/>
      <c r="BA25" s="1111"/>
      <c r="BB25" s="1111"/>
      <c r="BC25" s="1111"/>
      <c r="BD25" s="1111"/>
      <c r="BE25" s="1111"/>
      <c r="BF25" s="1111"/>
      <c r="BG25" s="1111"/>
      <c r="BH25" s="1111"/>
      <c r="BI25" s="1111"/>
      <c r="BJ25" s="1111"/>
      <c r="BK25" s="1111"/>
      <c r="BL25" s="1111"/>
      <c r="BM25" s="1111"/>
      <c r="BN25" s="1111"/>
      <c r="BO25" s="1111"/>
      <c r="BP25" s="1111"/>
      <c r="BQ25" s="1111"/>
      <c r="BR25" s="1111"/>
      <c r="BS25" s="1111"/>
      <c r="BT25" s="1111"/>
      <c r="BU25" s="1111"/>
      <c r="BV25" s="1112"/>
    </row>
    <row r="26" spans="1:74" s="147" customFormat="1" ht="63.6" customHeight="1" x14ac:dyDescent="0.3">
      <c r="A26" s="1158"/>
      <c r="B26" s="1158"/>
      <c r="C26" s="1159" t="s">
        <v>665</v>
      </c>
      <c r="D26" s="1160"/>
      <c r="E26" s="1160"/>
      <c r="F26" s="1160"/>
      <c r="G26" s="1160"/>
      <c r="H26" s="1160"/>
      <c r="I26" s="1160"/>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M26" s="1025"/>
      <c r="AN26" s="1011"/>
      <c r="AO26" s="1033" t="s">
        <v>665</v>
      </c>
      <c r="AP26" s="1034"/>
      <c r="AQ26" s="1034"/>
      <c r="AR26" s="1034"/>
      <c r="AS26" s="1034"/>
      <c r="AT26" s="1034"/>
      <c r="AU26" s="1034"/>
      <c r="AV26" s="1113" t="s">
        <v>833</v>
      </c>
      <c r="AW26" s="1114"/>
      <c r="AX26" s="1114"/>
      <c r="AY26" s="1114"/>
      <c r="AZ26" s="1114"/>
      <c r="BA26" s="1114"/>
      <c r="BB26" s="1114"/>
      <c r="BC26" s="1114"/>
      <c r="BD26" s="1114"/>
      <c r="BE26" s="1114"/>
      <c r="BF26" s="1114"/>
      <c r="BG26" s="1114"/>
      <c r="BH26" s="1114"/>
      <c r="BI26" s="1114"/>
      <c r="BJ26" s="1114"/>
      <c r="BK26" s="1114"/>
      <c r="BL26" s="1114"/>
      <c r="BM26" s="1114"/>
      <c r="BN26" s="1114"/>
      <c r="BO26" s="1114"/>
      <c r="BP26" s="1114"/>
      <c r="BQ26" s="1114"/>
      <c r="BR26" s="1114"/>
      <c r="BS26" s="1114"/>
      <c r="BT26" s="1114"/>
      <c r="BU26" s="1114"/>
      <c r="BV26" s="1115"/>
    </row>
    <row r="27" spans="1:74" s="147" customFormat="1" ht="63.6" customHeight="1" x14ac:dyDescent="0.3">
      <c r="A27" s="1158"/>
      <c r="B27" s="1158"/>
      <c r="C27" s="1159" t="s">
        <v>666</v>
      </c>
      <c r="D27" s="1160"/>
      <c r="E27" s="1160"/>
      <c r="F27" s="1160"/>
      <c r="G27" s="1160"/>
      <c r="H27" s="1160"/>
      <c r="I27" s="1160"/>
      <c r="J27" s="1165"/>
      <c r="K27" s="1165"/>
      <c r="L27" s="1165"/>
      <c r="M27" s="1165"/>
      <c r="N27" s="1165"/>
      <c r="O27" s="1165"/>
      <c r="P27" s="1165"/>
      <c r="Q27" s="1165"/>
      <c r="R27" s="1165"/>
      <c r="S27" s="1165"/>
      <c r="T27" s="1165"/>
      <c r="U27" s="1165"/>
      <c r="V27" s="1165"/>
      <c r="W27" s="1165"/>
      <c r="X27" s="1165"/>
      <c r="Y27" s="1165"/>
      <c r="Z27" s="1165"/>
      <c r="AA27" s="1165"/>
      <c r="AB27" s="1165"/>
      <c r="AC27" s="1165"/>
      <c r="AD27" s="1165"/>
      <c r="AE27" s="1165"/>
      <c r="AF27" s="1165"/>
      <c r="AG27" s="1165"/>
      <c r="AH27" s="1165"/>
      <c r="AI27" s="1165"/>
      <c r="AJ27" s="1165"/>
      <c r="AM27" s="1025"/>
      <c r="AN27" s="1011"/>
      <c r="AO27" s="1027" t="s">
        <v>666</v>
      </c>
      <c r="AP27" s="1028"/>
      <c r="AQ27" s="1028"/>
      <c r="AR27" s="1028"/>
      <c r="AS27" s="1028"/>
      <c r="AT27" s="1028"/>
      <c r="AU27" s="1028"/>
      <c r="AV27" s="1116"/>
      <c r="AW27" s="1056"/>
      <c r="AX27" s="1056"/>
      <c r="AY27" s="1056"/>
      <c r="AZ27" s="1056"/>
      <c r="BA27" s="1056"/>
      <c r="BB27" s="1056"/>
      <c r="BC27" s="1056"/>
      <c r="BD27" s="1056"/>
      <c r="BE27" s="1056"/>
      <c r="BF27" s="1056"/>
      <c r="BG27" s="1056"/>
      <c r="BH27" s="1056"/>
      <c r="BI27" s="1056"/>
      <c r="BJ27" s="1056"/>
      <c r="BK27" s="1056"/>
      <c r="BL27" s="1056"/>
      <c r="BM27" s="1056"/>
      <c r="BN27" s="1056"/>
      <c r="BO27" s="1056"/>
      <c r="BP27" s="1056"/>
      <c r="BQ27" s="1056"/>
      <c r="BR27" s="1056"/>
      <c r="BS27" s="1056"/>
      <c r="BT27" s="1056"/>
      <c r="BU27" s="1056"/>
      <c r="BV27" s="1057"/>
    </row>
    <row r="28" spans="1:74" s="147" customFormat="1" ht="79.900000000000006" customHeight="1" x14ac:dyDescent="0.3">
      <c r="A28" s="1158" t="s">
        <v>649</v>
      </c>
      <c r="B28" s="1158"/>
      <c r="C28" s="1159" t="s">
        <v>667</v>
      </c>
      <c r="D28" s="1160"/>
      <c r="E28" s="1160"/>
      <c r="F28" s="1160"/>
      <c r="G28" s="1160"/>
      <c r="H28" s="1160"/>
      <c r="I28" s="1160"/>
      <c r="J28" s="1164"/>
      <c r="K28" s="1164"/>
      <c r="L28" s="1164"/>
      <c r="M28" s="1164"/>
      <c r="N28" s="1164"/>
      <c r="O28" s="1164"/>
      <c r="P28" s="1164"/>
      <c r="Q28" s="1164"/>
      <c r="R28" s="1164"/>
      <c r="S28" s="1164"/>
      <c r="T28" s="1164"/>
      <c r="U28" s="1164"/>
      <c r="V28" s="1164"/>
      <c r="W28" s="1164"/>
      <c r="X28" s="1164"/>
      <c r="Y28" s="1164"/>
      <c r="Z28" s="1164"/>
      <c r="AA28" s="1164"/>
      <c r="AB28" s="1164"/>
      <c r="AC28" s="1164"/>
      <c r="AD28" s="1164"/>
      <c r="AE28" s="1164"/>
      <c r="AF28" s="1164"/>
      <c r="AG28" s="1164"/>
      <c r="AH28" s="1164"/>
      <c r="AI28" s="1164"/>
      <c r="AJ28" s="1164"/>
      <c r="AM28" s="1074" t="s">
        <v>649</v>
      </c>
      <c r="AN28" s="1075"/>
      <c r="AO28" s="1062" t="s">
        <v>667</v>
      </c>
      <c r="AP28" s="1078"/>
      <c r="AQ28" s="1078"/>
      <c r="AR28" s="1078"/>
      <c r="AS28" s="1078"/>
      <c r="AT28" s="1078"/>
      <c r="AU28" s="1079"/>
      <c r="AV28" s="1030" t="s">
        <v>826</v>
      </c>
      <c r="AW28" s="1031"/>
      <c r="AX28" s="1031"/>
      <c r="AY28" s="1031"/>
      <c r="AZ28" s="1031"/>
      <c r="BA28" s="1031"/>
      <c r="BB28" s="1031"/>
      <c r="BC28" s="1031"/>
      <c r="BD28" s="1031"/>
      <c r="BE28" s="1031"/>
      <c r="BF28" s="1031"/>
      <c r="BG28" s="1031"/>
      <c r="BH28" s="1031"/>
      <c r="BI28" s="1031"/>
      <c r="BJ28" s="1031"/>
      <c r="BK28" s="1031"/>
      <c r="BL28" s="1031"/>
      <c r="BM28" s="1031"/>
      <c r="BN28" s="1031"/>
      <c r="BO28" s="1031"/>
      <c r="BP28" s="1031"/>
      <c r="BQ28" s="1031"/>
      <c r="BR28" s="1031"/>
      <c r="BS28" s="1031"/>
      <c r="BT28" s="1031"/>
      <c r="BU28" s="1031"/>
      <c r="BV28" s="1032"/>
    </row>
    <row r="29" spans="1:74" s="147" customFormat="1" ht="94.15" customHeight="1" thickBot="1" x14ac:dyDescent="0.35">
      <c r="A29" s="1158"/>
      <c r="B29" s="1158"/>
      <c r="C29" s="1159" t="s">
        <v>668</v>
      </c>
      <c r="D29" s="1160"/>
      <c r="E29" s="1160"/>
      <c r="F29" s="1160"/>
      <c r="G29" s="1160"/>
      <c r="H29" s="1160"/>
      <c r="I29" s="1160"/>
      <c r="J29" s="1164"/>
      <c r="K29" s="1164"/>
      <c r="L29" s="1164"/>
      <c r="M29" s="1164"/>
      <c r="N29" s="1164"/>
      <c r="O29" s="1164"/>
      <c r="P29" s="1164"/>
      <c r="Q29" s="1164"/>
      <c r="R29" s="1164"/>
      <c r="S29" s="1164"/>
      <c r="T29" s="1164"/>
      <c r="U29" s="1164"/>
      <c r="V29" s="1164"/>
      <c r="W29" s="1164"/>
      <c r="X29" s="1164"/>
      <c r="Y29" s="1164"/>
      <c r="Z29" s="1164"/>
      <c r="AA29" s="1164"/>
      <c r="AB29" s="1164"/>
      <c r="AC29" s="1164"/>
      <c r="AD29" s="1164"/>
      <c r="AE29" s="1164"/>
      <c r="AF29" s="1164"/>
      <c r="AG29" s="1164"/>
      <c r="AH29" s="1164"/>
      <c r="AI29" s="1164"/>
      <c r="AJ29" s="1164"/>
      <c r="AM29" s="1076"/>
      <c r="AN29" s="1077"/>
      <c r="AO29" s="1086" t="s">
        <v>668</v>
      </c>
      <c r="AP29" s="1117"/>
      <c r="AQ29" s="1117"/>
      <c r="AR29" s="1117"/>
      <c r="AS29" s="1117"/>
      <c r="AT29" s="1117"/>
      <c r="AU29" s="1118"/>
      <c r="AV29" s="1119"/>
      <c r="AW29" s="1120"/>
      <c r="AX29" s="1120"/>
      <c r="AY29" s="1120"/>
      <c r="AZ29" s="1120"/>
      <c r="BA29" s="1120"/>
      <c r="BB29" s="1120"/>
      <c r="BC29" s="1120"/>
      <c r="BD29" s="1120"/>
      <c r="BE29" s="1120"/>
      <c r="BF29" s="1120"/>
      <c r="BG29" s="1120"/>
      <c r="BH29" s="1120"/>
      <c r="BI29" s="1120"/>
      <c r="BJ29" s="1120"/>
      <c r="BK29" s="1120"/>
      <c r="BL29" s="1120"/>
      <c r="BM29" s="1120"/>
      <c r="BN29" s="1120"/>
      <c r="BO29" s="1120"/>
      <c r="BP29" s="1120"/>
      <c r="BQ29" s="1120"/>
      <c r="BR29" s="1120"/>
      <c r="BS29" s="1120"/>
      <c r="BT29" s="1120"/>
      <c r="BU29" s="1120"/>
      <c r="BV29" s="1121"/>
    </row>
    <row r="30" spans="1:74" s="148" customFormat="1" ht="7.9" customHeight="1" thickBot="1" x14ac:dyDescent="0.35">
      <c r="A30" s="241"/>
      <c r="B30" s="241"/>
      <c r="C30" s="242"/>
      <c r="D30" s="243"/>
      <c r="E30" s="243"/>
      <c r="F30" s="243"/>
      <c r="G30" s="243"/>
      <c r="H30" s="243"/>
      <c r="I30" s="243"/>
      <c r="J30" s="242"/>
      <c r="K30" s="243"/>
      <c r="L30" s="243"/>
      <c r="M30" s="243"/>
      <c r="N30" s="243"/>
      <c r="O30" s="243"/>
      <c r="P30" s="243"/>
      <c r="Q30" s="243"/>
      <c r="R30" s="243"/>
      <c r="S30" s="243"/>
      <c r="T30" s="243"/>
      <c r="U30" s="243"/>
      <c r="V30" s="243"/>
      <c r="W30" s="243"/>
      <c r="X30" s="243"/>
      <c r="Y30" s="243"/>
      <c r="Z30" s="243"/>
      <c r="AA30" s="243"/>
      <c r="AB30" s="243"/>
      <c r="AC30" s="243"/>
      <c r="AD30" s="243"/>
      <c r="AE30" s="243"/>
      <c r="AF30" s="244"/>
      <c r="AG30" s="244"/>
      <c r="AH30" s="244"/>
      <c r="AI30" s="244"/>
      <c r="AJ30" s="244"/>
      <c r="AM30" s="149"/>
      <c r="AN30" s="149"/>
      <c r="AO30" s="153"/>
      <c r="AP30" s="154"/>
      <c r="AQ30" s="154"/>
      <c r="AR30" s="154"/>
      <c r="AS30" s="154"/>
      <c r="AT30" s="154"/>
      <c r="AU30" s="154"/>
      <c r="AV30" s="153"/>
      <c r="AW30" s="154"/>
      <c r="AX30" s="154"/>
      <c r="AY30" s="154"/>
      <c r="AZ30" s="154"/>
      <c r="BA30" s="154"/>
      <c r="BB30" s="154"/>
      <c r="BC30" s="154"/>
      <c r="BD30" s="154"/>
      <c r="BE30" s="154"/>
      <c r="BF30" s="154"/>
      <c r="BG30" s="154"/>
      <c r="BH30" s="154"/>
      <c r="BI30" s="154"/>
      <c r="BJ30" s="154"/>
      <c r="BK30" s="154"/>
      <c r="BL30" s="154"/>
      <c r="BM30" s="154"/>
      <c r="BN30" s="154"/>
      <c r="BO30" s="154"/>
      <c r="BP30" s="154"/>
      <c r="BQ30" s="154"/>
      <c r="BR30" s="155"/>
      <c r="BS30" s="155"/>
      <c r="BT30" s="155"/>
      <c r="BU30" s="155"/>
      <c r="BV30" s="155"/>
    </row>
    <row r="31" spans="1:74" s="148" customFormat="1" ht="30" customHeight="1" x14ac:dyDescent="0.3">
      <c r="A31" s="1151" t="s">
        <v>647</v>
      </c>
      <c r="B31" s="1155"/>
      <c r="C31" s="1155"/>
      <c r="D31" s="1155"/>
      <c r="E31" s="1155"/>
      <c r="F31" s="1155"/>
      <c r="G31" s="1155"/>
      <c r="H31" s="1155"/>
      <c r="I31" s="1155"/>
      <c r="J31" s="1155" t="s">
        <v>648</v>
      </c>
      <c r="K31" s="1155"/>
      <c r="L31" s="1155"/>
      <c r="M31" s="1155"/>
      <c r="N31" s="1155"/>
      <c r="O31" s="1155"/>
      <c r="P31" s="1155"/>
      <c r="Q31" s="1155"/>
      <c r="R31" s="1155"/>
      <c r="S31" s="1155"/>
      <c r="T31" s="1155"/>
      <c r="U31" s="1155"/>
      <c r="V31" s="1155"/>
      <c r="W31" s="1155"/>
      <c r="X31" s="1155"/>
      <c r="Y31" s="1155"/>
      <c r="Z31" s="1155"/>
      <c r="AA31" s="1155"/>
      <c r="AB31" s="1155"/>
      <c r="AC31" s="1155"/>
      <c r="AD31" s="1155"/>
      <c r="AE31" s="1155"/>
      <c r="AF31" s="1155"/>
      <c r="AG31" s="1155"/>
      <c r="AH31" s="1155"/>
      <c r="AI31" s="1155"/>
      <c r="AJ31" s="1155"/>
      <c r="AM31" s="1092" t="s">
        <v>647</v>
      </c>
      <c r="AN31" s="1093"/>
      <c r="AO31" s="1093"/>
      <c r="AP31" s="1093"/>
      <c r="AQ31" s="1093"/>
      <c r="AR31" s="1093"/>
      <c r="AS31" s="1093"/>
      <c r="AT31" s="1093"/>
      <c r="AU31" s="1093"/>
      <c r="AV31" s="1007" t="s">
        <v>648</v>
      </c>
      <c r="AW31" s="1008"/>
      <c r="AX31" s="1008"/>
      <c r="AY31" s="1008"/>
      <c r="AZ31" s="1008"/>
      <c r="BA31" s="1008"/>
      <c r="BB31" s="1008"/>
      <c r="BC31" s="1008"/>
      <c r="BD31" s="1008"/>
      <c r="BE31" s="1008"/>
      <c r="BF31" s="1008"/>
      <c r="BG31" s="1008"/>
      <c r="BH31" s="1008"/>
      <c r="BI31" s="1008"/>
      <c r="BJ31" s="1008"/>
      <c r="BK31" s="1008"/>
      <c r="BL31" s="1008"/>
      <c r="BM31" s="1008"/>
      <c r="BN31" s="1008"/>
      <c r="BO31" s="1008"/>
      <c r="BP31" s="1008"/>
      <c r="BQ31" s="1008"/>
      <c r="BR31" s="1008"/>
      <c r="BS31" s="1008"/>
      <c r="BT31" s="1008"/>
      <c r="BU31" s="1008"/>
      <c r="BV31" s="1009"/>
    </row>
    <row r="32" spans="1:74" s="147" customFormat="1" ht="79.900000000000006" customHeight="1" x14ac:dyDescent="0.3">
      <c r="A32" s="1158" t="s">
        <v>649</v>
      </c>
      <c r="B32" s="1156"/>
      <c r="C32" s="1159" t="s">
        <v>669</v>
      </c>
      <c r="D32" s="1160"/>
      <c r="E32" s="1160"/>
      <c r="F32" s="1160"/>
      <c r="G32" s="1160"/>
      <c r="H32" s="1160"/>
      <c r="I32" s="1160"/>
      <c r="J32" s="1164"/>
      <c r="K32" s="1164"/>
      <c r="L32" s="1164"/>
      <c r="M32" s="1164"/>
      <c r="N32" s="1164"/>
      <c r="O32" s="1164"/>
      <c r="P32" s="1164"/>
      <c r="Q32" s="1164"/>
      <c r="R32" s="1164"/>
      <c r="S32" s="1164"/>
      <c r="T32" s="1164"/>
      <c r="U32" s="1164"/>
      <c r="V32" s="1164"/>
      <c r="W32" s="1164"/>
      <c r="X32" s="1164"/>
      <c r="Y32" s="1164"/>
      <c r="Z32" s="1164"/>
      <c r="AA32" s="1164"/>
      <c r="AB32" s="1164"/>
      <c r="AC32" s="1164"/>
      <c r="AD32" s="1164"/>
      <c r="AE32" s="1164"/>
      <c r="AF32" s="1164"/>
      <c r="AG32" s="1164"/>
      <c r="AH32" s="1164"/>
      <c r="AI32" s="1164"/>
      <c r="AJ32" s="1164"/>
      <c r="AM32" s="1074" t="s">
        <v>649</v>
      </c>
      <c r="AN32" s="1059"/>
      <c r="AO32" s="1096" t="s">
        <v>669</v>
      </c>
      <c r="AP32" s="1097"/>
      <c r="AQ32" s="1097"/>
      <c r="AR32" s="1097"/>
      <c r="AS32" s="1097"/>
      <c r="AT32" s="1097"/>
      <c r="AU32" s="1098"/>
      <c r="AV32" s="1099"/>
      <c r="AW32" s="1100"/>
      <c r="AX32" s="1100"/>
      <c r="AY32" s="1100"/>
      <c r="AZ32" s="1100"/>
      <c r="BA32" s="1100"/>
      <c r="BB32" s="1100"/>
      <c r="BC32" s="1100"/>
      <c r="BD32" s="1100"/>
      <c r="BE32" s="1100"/>
      <c r="BF32" s="1100"/>
      <c r="BG32" s="1100"/>
      <c r="BH32" s="1100"/>
      <c r="BI32" s="1100"/>
      <c r="BJ32" s="1100"/>
      <c r="BK32" s="1100"/>
      <c r="BL32" s="1100"/>
      <c r="BM32" s="1100"/>
      <c r="BN32" s="1100"/>
      <c r="BO32" s="1100"/>
      <c r="BP32" s="1100"/>
      <c r="BQ32" s="1100"/>
      <c r="BR32" s="1100"/>
      <c r="BS32" s="1100"/>
      <c r="BT32" s="1100"/>
      <c r="BU32" s="1100"/>
      <c r="BV32" s="1101"/>
    </row>
    <row r="33" spans="1:74" s="147" customFormat="1" ht="79.900000000000006" customHeight="1" x14ac:dyDescent="0.3">
      <c r="A33" s="1156"/>
      <c r="B33" s="1156"/>
      <c r="C33" s="1159" t="s">
        <v>670</v>
      </c>
      <c r="D33" s="1160"/>
      <c r="E33" s="1160"/>
      <c r="F33" s="1160"/>
      <c r="G33" s="1160"/>
      <c r="H33" s="1160"/>
      <c r="I33" s="1160"/>
      <c r="J33" s="1164"/>
      <c r="K33" s="1164"/>
      <c r="L33" s="1164"/>
      <c r="M33" s="1164"/>
      <c r="N33" s="1164"/>
      <c r="O33" s="1164"/>
      <c r="P33" s="1164"/>
      <c r="Q33" s="1164"/>
      <c r="R33" s="1164"/>
      <c r="S33" s="1164"/>
      <c r="T33" s="1164"/>
      <c r="U33" s="1164"/>
      <c r="V33" s="1164"/>
      <c r="W33" s="1164"/>
      <c r="X33" s="1164"/>
      <c r="Y33" s="1164"/>
      <c r="Z33" s="1164"/>
      <c r="AA33" s="1164"/>
      <c r="AB33" s="1164"/>
      <c r="AC33" s="1164"/>
      <c r="AD33" s="1164"/>
      <c r="AE33" s="1164"/>
      <c r="AF33" s="1164"/>
      <c r="AG33" s="1164"/>
      <c r="AH33" s="1164"/>
      <c r="AI33" s="1164"/>
      <c r="AJ33" s="1164"/>
      <c r="AM33" s="1094"/>
      <c r="AN33" s="1095"/>
      <c r="AO33" s="1027" t="s">
        <v>670</v>
      </c>
      <c r="AP33" s="1028"/>
      <c r="AQ33" s="1028"/>
      <c r="AR33" s="1028"/>
      <c r="AS33" s="1028"/>
      <c r="AT33" s="1028"/>
      <c r="AU33" s="1029"/>
      <c r="AV33" s="1102"/>
      <c r="AW33" s="1103"/>
      <c r="AX33" s="1103"/>
      <c r="AY33" s="1103"/>
      <c r="AZ33" s="1103"/>
      <c r="BA33" s="1103"/>
      <c r="BB33" s="1103"/>
      <c r="BC33" s="1103"/>
      <c r="BD33" s="1103"/>
      <c r="BE33" s="1103"/>
      <c r="BF33" s="1103"/>
      <c r="BG33" s="1103"/>
      <c r="BH33" s="1103"/>
      <c r="BI33" s="1103"/>
      <c r="BJ33" s="1103"/>
      <c r="BK33" s="1103"/>
      <c r="BL33" s="1103"/>
      <c r="BM33" s="1103"/>
      <c r="BN33" s="1103"/>
      <c r="BO33" s="1103"/>
      <c r="BP33" s="1103"/>
      <c r="BQ33" s="1103"/>
      <c r="BR33" s="1103"/>
      <c r="BS33" s="1103"/>
      <c r="BT33" s="1103"/>
      <c r="BU33" s="1103"/>
      <c r="BV33" s="1104"/>
    </row>
    <row r="34" spans="1:74" s="147" customFormat="1" ht="79.900000000000006" customHeight="1" x14ac:dyDescent="0.3">
      <c r="A34" s="1156"/>
      <c r="B34" s="1156"/>
      <c r="C34" s="1159" t="s">
        <v>671</v>
      </c>
      <c r="D34" s="1160"/>
      <c r="E34" s="1160"/>
      <c r="F34" s="1160"/>
      <c r="G34" s="1160"/>
      <c r="H34" s="1160"/>
      <c r="I34" s="1160"/>
      <c r="J34" s="1164"/>
      <c r="K34" s="1164"/>
      <c r="L34" s="1164"/>
      <c r="M34" s="1164"/>
      <c r="N34" s="1164"/>
      <c r="O34" s="1164"/>
      <c r="P34" s="1164"/>
      <c r="Q34" s="1164"/>
      <c r="R34" s="1164"/>
      <c r="S34" s="1164"/>
      <c r="T34" s="1164"/>
      <c r="U34" s="1164"/>
      <c r="V34" s="1164"/>
      <c r="W34" s="1164"/>
      <c r="X34" s="1164"/>
      <c r="Y34" s="1164"/>
      <c r="Z34" s="1164"/>
      <c r="AA34" s="1164"/>
      <c r="AB34" s="1164"/>
      <c r="AC34" s="1164"/>
      <c r="AD34" s="1164"/>
      <c r="AE34" s="1164"/>
      <c r="AF34" s="1164"/>
      <c r="AG34" s="1164"/>
      <c r="AH34" s="1164"/>
      <c r="AI34" s="1164"/>
      <c r="AJ34" s="1164"/>
      <c r="AM34" s="1060"/>
      <c r="AN34" s="1061"/>
      <c r="AO34" s="1068" t="s">
        <v>671</v>
      </c>
      <c r="AP34" s="1105"/>
      <c r="AQ34" s="1105"/>
      <c r="AR34" s="1105"/>
      <c r="AS34" s="1105"/>
      <c r="AT34" s="1105"/>
      <c r="AU34" s="1106"/>
      <c r="AV34" s="1107"/>
      <c r="AW34" s="1108"/>
      <c r="AX34" s="1108"/>
      <c r="AY34" s="1108"/>
      <c r="AZ34" s="1108"/>
      <c r="BA34" s="1108"/>
      <c r="BB34" s="1108"/>
      <c r="BC34" s="1108"/>
      <c r="BD34" s="1108"/>
      <c r="BE34" s="1108"/>
      <c r="BF34" s="1108"/>
      <c r="BG34" s="1108"/>
      <c r="BH34" s="1108"/>
      <c r="BI34" s="1108"/>
      <c r="BJ34" s="1108"/>
      <c r="BK34" s="1108"/>
      <c r="BL34" s="1108"/>
      <c r="BM34" s="1108"/>
      <c r="BN34" s="1108"/>
      <c r="BO34" s="1108"/>
      <c r="BP34" s="1108"/>
      <c r="BQ34" s="1108"/>
      <c r="BR34" s="1108"/>
      <c r="BS34" s="1108"/>
      <c r="BT34" s="1108"/>
      <c r="BU34" s="1108"/>
      <c r="BV34" s="1109"/>
    </row>
    <row r="35" spans="1:74" s="147" customFormat="1" ht="79.900000000000006" customHeight="1" x14ac:dyDescent="0.3">
      <c r="A35" s="1156" t="s">
        <v>663</v>
      </c>
      <c r="B35" s="1156"/>
      <c r="C35" s="1159" t="s">
        <v>672</v>
      </c>
      <c r="D35" s="1159"/>
      <c r="E35" s="1159"/>
      <c r="F35" s="1159"/>
      <c r="G35" s="1159"/>
      <c r="H35" s="1159"/>
      <c r="I35" s="1159"/>
      <c r="J35" s="1166"/>
      <c r="K35" s="1166"/>
      <c r="L35" s="1166"/>
      <c r="M35" s="1166"/>
      <c r="N35" s="1166"/>
      <c r="O35" s="1166"/>
      <c r="P35" s="1166"/>
      <c r="Q35" s="1166"/>
      <c r="R35" s="1166"/>
      <c r="S35" s="1166"/>
      <c r="T35" s="1166"/>
      <c r="U35" s="1166"/>
      <c r="V35" s="1166"/>
      <c r="W35" s="1166"/>
      <c r="X35" s="1166"/>
      <c r="Y35" s="1166"/>
      <c r="Z35" s="1166"/>
      <c r="AA35" s="1166"/>
      <c r="AB35" s="1166"/>
      <c r="AC35" s="1166"/>
      <c r="AD35" s="1166"/>
      <c r="AE35" s="1166"/>
      <c r="AF35" s="1166"/>
      <c r="AG35" s="1166"/>
      <c r="AH35" s="1166"/>
      <c r="AI35" s="1166"/>
      <c r="AJ35" s="1166"/>
      <c r="AM35" s="1058" t="s">
        <v>663</v>
      </c>
      <c r="AN35" s="1059"/>
      <c r="AO35" s="1062" t="s">
        <v>672</v>
      </c>
      <c r="AP35" s="1063"/>
      <c r="AQ35" s="1063"/>
      <c r="AR35" s="1063"/>
      <c r="AS35" s="1063"/>
      <c r="AT35" s="1063"/>
      <c r="AU35" s="1064"/>
      <c r="AV35" s="1065"/>
      <c r="AW35" s="1066"/>
      <c r="AX35" s="1066"/>
      <c r="AY35" s="1066"/>
      <c r="AZ35" s="1066"/>
      <c r="BA35" s="1066"/>
      <c r="BB35" s="1066"/>
      <c r="BC35" s="1066"/>
      <c r="BD35" s="1066"/>
      <c r="BE35" s="1066"/>
      <c r="BF35" s="1066"/>
      <c r="BG35" s="1066"/>
      <c r="BH35" s="1066"/>
      <c r="BI35" s="1066"/>
      <c r="BJ35" s="1066"/>
      <c r="BK35" s="1066"/>
      <c r="BL35" s="1066"/>
      <c r="BM35" s="1066"/>
      <c r="BN35" s="1066"/>
      <c r="BO35" s="1066"/>
      <c r="BP35" s="1066"/>
      <c r="BQ35" s="1066"/>
      <c r="BR35" s="1066"/>
      <c r="BS35" s="1066"/>
      <c r="BT35" s="1066"/>
      <c r="BU35" s="1066"/>
      <c r="BV35" s="1067"/>
    </row>
    <row r="36" spans="1:74" s="147" customFormat="1" ht="79.900000000000006" customHeight="1" x14ac:dyDescent="0.3">
      <c r="A36" s="1156"/>
      <c r="B36" s="1156"/>
      <c r="C36" s="1159" t="s">
        <v>673</v>
      </c>
      <c r="D36" s="1159"/>
      <c r="E36" s="1159"/>
      <c r="F36" s="1159"/>
      <c r="G36" s="1159"/>
      <c r="H36" s="1159"/>
      <c r="I36" s="1159"/>
      <c r="J36" s="1166"/>
      <c r="K36" s="1166"/>
      <c r="L36" s="1166"/>
      <c r="M36" s="1166"/>
      <c r="N36" s="1166"/>
      <c r="O36" s="1166"/>
      <c r="P36" s="1166"/>
      <c r="Q36" s="1166"/>
      <c r="R36" s="1166"/>
      <c r="S36" s="1166"/>
      <c r="T36" s="1166"/>
      <c r="U36" s="1166"/>
      <c r="V36" s="1166"/>
      <c r="W36" s="1166"/>
      <c r="X36" s="1166"/>
      <c r="Y36" s="1166"/>
      <c r="Z36" s="1166"/>
      <c r="AA36" s="1166"/>
      <c r="AB36" s="1166"/>
      <c r="AC36" s="1166"/>
      <c r="AD36" s="1166"/>
      <c r="AE36" s="1166"/>
      <c r="AF36" s="1166"/>
      <c r="AG36" s="1166"/>
      <c r="AH36" s="1166"/>
      <c r="AI36" s="1166"/>
      <c r="AJ36" s="1166"/>
      <c r="AM36" s="1060"/>
      <c r="AN36" s="1061"/>
      <c r="AO36" s="1068" t="s">
        <v>673</v>
      </c>
      <c r="AP36" s="1069"/>
      <c r="AQ36" s="1069"/>
      <c r="AR36" s="1069"/>
      <c r="AS36" s="1069"/>
      <c r="AT36" s="1069"/>
      <c r="AU36" s="1070"/>
      <c r="AV36" s="1071"/>
      <c r="AW36" s="1072"/>
      <c r="AX36" s="1072"/>
      <c r="AY36" s="1072"/>
      <c r="AZ36" s="1072"/>
      <c r="BA36" s="1072"/>
      <c r="BB36" s="1072"/>
      <c r="BC36" s="1072"/>
      <c r="BD36" s="1072"/>
      <c r="BE36" s="1072"/>
      <c r="BF36" s="1072"/>
      <c r="BG36" s="1072"/>
      <c r="BH36" s="1072"/>
      <c r="BI36" s="1072"/>
      <c r="BJ36" s="1072"/>
      <c r="BK36" s="1072"/>
      <c r="BL36" s="1072"/>
      <c r="BM36" s="1072"/>
      <c r="BN36" s="1072"/>
      <c r="BO36" s="1072"/>
      <c r="BP36" s="1072"/>
      <c r="BQ36" s="1072"/>
      <c r="BR36" s="1072"/>
      <c r="BS36" s="1072"/>
      <c r="BT36" s="1072"/>
      <c r="BU36" s="1072"/>
      <c r="BV36" s="1073"/>
    </row>
    <row r="37" spans="1:74" s="147" customFormat="1" ht="69.75" customHeight="1" x14ac:dyDescent="0.3">
      <c r="A37" s="1158" t="s">
        <v>649</v>
      </c>
      <c r="B37" s="1158"/>
      <c r="C37" s="1159" t="s">
        <v>674</v>
      </c>
      <c r="D37" s="1160"/>
      <c r="E37" s="1160"/>
      <c r="F37" s="1160"/>
      <c r="G37" s="1160"/>
      <c r="H37" s="1160"/>
      <c r="I37" s="1160"/>
      <c r="J37" s="1164"/>
      <c r="K37" s="1164"/>
      <c r="L37" s="1164"/>
      <c r="M37" s="1164"/>
      <c r="N37" s="1164"/>
      <c r="O37" s="1164"/>
      <c r="P37" s="1164"/>
      <c r="Q37" s="1164"/>
      <c r="R37" s="1164"/>
      <c r="S37" s="1164"/>
      <c r="T37" s="1164"/>
      <c r="U37" s="1164"/>
      <c r="V37" s="1164"/>
      <c r="W37" s="1164"/>
      <c r="X37" s="1164"/>
      <c r="Y37" s="1164"/>
      <c r="Z37" s="1164"/>
      <c r="AA37" s="1164"/>
      <c r="AB37" s="1164"/>
      <c r="AC37" s="1164"/>
      <c r="AD37" s="1164"/>
      <c r="AE37" s="1164"/>
      <c r="AF37" s="1164"/>
      <c r="AG37" s="1164"/>
      <c r="AH37" s="1164"/>
      <c r="AI37" s="1164"/>
      <c r="AJ37" s="1164"/>
      <c r="AM37" s="1025" t="s">
        <v>649</v>
      </c>
      <c r="AN37" s="1011"/>
      <c r="AO37" s="1027" t="s">
        <v>674</v>
      </c>
      <c r="AP37" s="1028"/>
      <c r="AQ37" s="1028"/>
      <c r="AR37" s="1028"/>
      <c r="AS37" s="1028"/>
      <c r="AT37" s="1028"/>
      <c r="AU37" s="1029"/>
      <c r="AV37" s="994" t="s">
        <v>834</v>
      </c>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6"/>
    </row>
    <row r="38" spans="1:74" s="147" customFormat="1" ht="65.45" customHeight="1" x14ac:dyDescent="0.3">
      <c r="A38" s="1158" t="s">
        <v>661</v>
      </c>
      <c r="B38" s="1158"/>
      <c r="C38" s="1159" t="s">
        <v>675</v>
      </c>
      <c r="D38" s="1160"/>
      <c r="E38" s="1160"/>
      <c r="F38" s="1160"/>
      <c r="G38" s="1160"/>
      <c r="H38" s="1160"/>
      <c r="I38" s="1160"/>
      <c r="J38" s="1167"/>
      <c r="K38" s="1167"/>
      <c r="L38" s="1167"/>
      <c r="M38" s="1167"/>
      <c r="N38" s="1167"/>
      <c r="O38" s="1167"/>
      <c r="P38" s="1167"/>
      <c r="Q38" s="1167"/>
      <c r="R38" s="1167"/>
      <c r="S38" s="1167"/>
      <c r="T38" s="1167"/>
      <c r="U38" s="1167"/>
      <c r="V38" s="1167"/>
      <c r="W38" s="1167"/>
      <c r="X38" s="1167"/>
      <c r="Y38" s="1167"/>
      <c r="Z38" s="1167"/>
      <c r="AA38" s="1167"/>
      <c r="AB38" s="1167"/>
      <c r="AC38" s="1167"/>
      <c r="AD38" s="1167"/>
      <c r="AE38" s="1167"/>
      <c r="AF38" s="1167"/>
      <c r="AG38" s="1167"/>
      <c r="AH38" s="1167"/>
      <c r="AI38" s="1167"/>
      <c r="AJ38" s="1167"/>
      <c r="AM38" s="1074" t="s">
        <v>661</v>
      </c>
      <c r="AN38" s="1075"/>
      <c r="AO38" s="1062" t="s">
        <v>675</v>
      </c>
      <c r="AP38" s="1078"/>
      <c r="AQ38" s="1078"/>
      <c r="AR38" s="1078"/>
      <c r="AS38" s="1078"/>
      <c r="AT38" s="1078"/>
      <c r="AU38" s="1079"/>
      <c r="AV38" s="1080"/>
      <c r="AW38" s="1081"/>
      <c r="AX38" s="1081"/>
      <c r="AY38" s="1081"/>
      <c r="AZ38" s="1081"/>
      <c r="BA38" s="1081"/>
      <c r="BB38" s="1081"/>
      <c r="BC38" s="1081"/>
      <c r="BD38" s="1081"/>
      <c r="BE38" s="1081"/>
      <c r="BF38" s="1081"/>
      <c r="BG38" s="1081"/>
      <c r="BH38" s="1081"/>
      <c r="BI38" s="1081"/>
      <c r="BJ38" s="1081"/>
      <c r="BK38" s="1081"/>
      <c r="BL38" s="1081"/>
      <c r="BM38" s="1081"/>
      <c r="BN38" s="1081"/>
      <c r="BO38" s="1081"/>
      <c r="BP38" s="1081"/>
      <c r="BQ38" s="1081"/>
      <c r="BR38" s="1081"/>
      <c r="BS38" s="1081"/>
      <c r="BT38" s="1081"/>
      <c r="BU38" s="1081"/>
      <c r="BV38" s="1082"/>
    </row>
    <row r="39" spans="1:74" s="147" customFormat="1" ht="65.45" customHeight="1" x14ac:dyDescent="0.3">
      <c r="A39" s="1158"/>
      <c r="B39" s="1158"/>
      <c r="C39" s="1159" t="s">
        <v>676</v>
      </c>
      <c r="D39" s="1160"/>
      <c r="E39" s="1160"/>
      <c r="F39" s="1160"/>
      <c r="G39" s="1160"/>
      <c r="H39" s="1160"/>
      <c r="I39" s="1160"/>
      <c r="J39" s="1167"/>
      <c r="K39" s="1167"/>
      <c r="L39" s="1167"/>
      <c r="M39" s="1167"/>
      <c r="N39" s="1167"/>
      <c r="O39" s="1167"/>
      <c r="P39" s="1167"/>
      <c r="Q39" s="1167"/>
      <c r="R39" s="1167"/>
      <c r="S39" s="1167"/>
      <c r="T39" s="1167"/>
      <c r="U39" s="1167"/>
      <c r="V39" s="1167"/>
      <c r="W39" s="1167"/>
      <c r="X39" s="1167"/>
      <c r="Y39" s="1167"/>
      <c r="Z39" s="1167"/>
      <c r="AA39" s="1167"/>
      <c r="AB39" s="1167"/>
      <c r="AC39" s="1167"/>
      <c r="AD39" s="1167"/>
      <c r="AE39" s="1167"/>
      <c r="AF39" s="1167"/>
      <c r="AG39" s="1167"/>
      <c r="AH39" s="1167"/>
      <c r="AI39" s="1167"/>
      <c r="AJ39" s="1167"/>
      <c r="AM39" s="1025"/>
      <c r="AN39" s="1011"/>
      <c r="AO39" s="1033" t="s">
        <v>676</v>
      </c>
      <c r="AP39" s="1034"/>
      <c r="AQ39" s="1034"/>
      <c r="AR39" s="1034"/>
      <c r="AS39" s="1034"/>
      <c r="AT39" s="1034"/>
      <c r="AU39" s="1035"/>
      <c r="AV39" s="1083"/>
      <c r="AW39" s="1084"/>
      <c r="AX39" s="1084"/>
      <c r="AY39" s="1084"/>
      <c r="AZ39" s="1084"/>
      <c r="BA39" s="1084"/>
      <c r="BB39" s="1084"/>
      <c r="BC39" s="1084"/>
      <c r="BD39" s="1084"/>
      <c r="BE39" s="1084"/>
      <c r="BF39" s="1084"/>
      <c r="BG39" s="1084"/>
      <c r="BH39" s="1084"/>
      <c r="BI39" s="1084"/>
      <c r="BJ39" s="1084"/>
      <c r="BK39" s="1084"/>
      <c r="BL39" s="1084"/>
      <c r="BM39" s="1084"/>
      <c r="BN39" s="1084"/>
      <c r="BO39" s="1084"/>
      <c r="BP39" s="1084"/>
      <c r="BQ39" s="1084"/>
      <c r="BR39" s="1084"/>
      <c r="BS39" s="1084"/>
      <c r="BT39" s="1084"/>
      <c r="BU39" s="1084"/>
      <c r="BV39" s="1085"/>
    </row>
    <row r="40" spans="1:74" s="147" customFormat="1" ht="65.45" customHeight="1" thickBot="1" x14ac:dyDescent="0.35">
      <c r="A40" s="1158"/>
      <c r="B40" s="1158"/>
      <c r="C40" s="1159" t="s">
        <v>677</v>
      </c>
      <c r="D40" s="1159"/>
      <c r="E40" s="1159"/>
      <c r="F40" s="1159"/>
      <c r="G40" s="1159"/>
      <c r="H40" s="1159"/>
      <c r="I40" s="1159"/>
      <c r="J40" s="1165"/>
      <c r="K40" s="1165"/>
      <c r="L40" s="1165"/>
      <c r="M40" s="1165"/>
      <c r="N40" s="1165"/>
      <c r="O40" s="1165"/>
      <c r="P40" s="1165"/>
      <c r="Q40" s="1165"/>
      <c r="R40" s="1165"/>
      <c r="S40" s="1165"/>
      <c r="T40" s="1165"/>
      <c r="U40" s="1165"/>
      <c r="V40" s="1165"/>
      <c r="W40" s="1165"/>
      <c r="X40" s="1165"/>
      <c r="Y40" s="1165"/>
      <c r="Z40" s="1165"/>
      <c r="AA40" s="1165"/>
      <c r="AB40" s="1165"/>
      <c r="AC40" s="1165"/>
      <c r="AD40" s="1165"/>
      <c r="AE40" s="1165"/>
      <c r="AF40" s="1165"/>
      <c r="AG40" s="1165"/>
      <c r="AH40" s="1165"/>
      <c r="AI40" s="1165"/>
      <c r="AJ40" s="1165"/>
      <c r="AM40" s="1076"/>
      <c r="AN40" s="1077"/>
      <c r="AO40" s="1086" t="s">
        <v>677</v>
      </c>
      <c r="AP40" s="1087"/>
      <c r="AQ40" s="1087"/>
      <c r="AR40" s="1087"/>
      <c r="AS40" s="1087"/>
      <c r="AT40" s="1087"/>
      <c r="AU40" s="1088"/>
      <c r="AV40" s="1089" t="s">
        <v>827</v>
      </c>
      <c r="AW40" s="1090"/>
      <c r="AX40" s="1090"/>
      <c r="AY40" s="1090"/>
      <c r="AZ40" s="1090"/>
      <c r="BA40" s="1090"/>
      <c r="BB40" s="1090"/>
      <c r="BC40" s="1090"/>
      <c r="BD40" s="1090"/>
      <c r="BE40" s="1090"/>
      <c r="BF40" s="1090"/>
      <c r="BG40" s="1090"/>
      <c r="BH40" s="1090"/>
      <c r="BI40" s="1090"/>
      <c r="BJ40" s="1090"/>
      <c r="BK40" s="1090"/>
      <c r="BL40" s="1090"/>
      <c r="BM40" s="1090"/>
      <c r="BN40" s="1090"/>
      <c r="BO40" s="1090"/>
      <c r="BP40" s="1090"/>
      <c r="BQ40" s="1090"/>
      <c r="BR40" s="1090"/>
      <c r="BS40" s="1090"/>
      <c r="BT40" s="1090"/>
      <c r="BU40" s="1090"/>
      <c r="BV40" s="1091"/>
    </row>
    <row r="41" spans="1:74" s="148" customFormat="1" ht="10.9" customHeight="1" thickBot="1" x14ac:dyDescent="0.35">
      <c r="A41" s="241"/>
      <c r="B41" s="241"/>
      <c r="C41" s="242"/>
      <c r="D41" s="242"/>
      <c r="E41" s="242"/>
      <c r="F41" s="242"/>
      <c r="G41" s="242"/>
      <c r="H41" s="242"/>
      <c r="I41" s="242"/>
      <c r="J41" s="242"/>
      <c r="K41" s="243"/>
      <c r="L41" s="243"/>
      <c r="M41" s="243"/>
      <c r="N41" s="243"/>
      <c r="O41" s="243"/>
      <c r="P41" s="243"/>
      <c r="Q41" s="243"/>
      <c r="R41" s="243"/>
      <c r="S41" s="243"/>
      <c r="T41" s="243"/>
      <c r="U41" s="243"/>
      <c r="V41" s="243"/>
      <c r="W41" s="243"/>
      <c r="X41" s="243"/>
      <c r="Y41" s="243"/>
      <c r="Z41" s="243"/>
      <c r="AA41" s="243"/>
      <c r="AB41" s="243"/>
      <c r="AC41" s="243"/>
      <c r="AD41" s="243"/>
      <c r="AE41" s="243"/>
      <c r="AF41" s="244"/>
      <c r="AG41" s="244"/>
      <c r="AH41" s="244"/>
      <c r="AI41" s="244"/>
      <c r="AJ41" s="244"/>
      <c r="AM41" s="149"/>
      <c r="AN41" s="149"/>
      <c r="AO41" s="153"/>
      <c r="AP41" s="153"/>
      <c r="AQ41" s="153"/>
      <c r="AR41" s="153"/>
      <c r="AS41" s="153"/>
      <c r="AT41" s="153"/>
      <c r="AU41" s="153"/>
      <c r="AV41" s="153"/>
      <c r="AW41" s="154"/>
      <c r="AX41" s="154"/>
      <c r="AY41" s="154"/>
      <c r="AZ41" s="154"/>
      <c r="BA41" s="154"/>
      <c r="BB41" s="154"/>
      <c r="BC41" s="154"/>
      <c r="BD41" s="154"/>
      <c r="BE41" s="154"/>
      <c r="BF41" s="154"/>
      <c r="BG41" s="154"/>
      <c r="BH41" s="154"/>
      <c r="BI41" s="154"/>
      <c r="BJ41" s="154"/>
      <c r="BK41" s="154"/>
      <c r="BL41" s="154"/>
      <c r="BM41" s="154"/>
      <c r="BN41" s="154"/>
      <c r="BO41" s="154"/>
      <c r="BP41" s="154"/>
      <c r="BQ41" s="154"/>
      <c r="BR41" s="155"/>
      <c r="BS41" s="155"/>
      <c r="BT41" s="155"/>
      <c r="BU41" s="155"/>
      <c r="BV41" s="155"/>
    </row>
    <row r="42" spans="1:74" s="148" customFormat="1" ht="30" customHeight="1" x14ac:dyDescent="0.3">
      <c r="A42" s="1151" t="s">
        <v>647</v>
      </c>
      <c r="B42" s="1155"/>
      <c r="C42" s="1155"/>
      <c r="D42" s="1155"/>
      <c r="E42" s="1155"/>
      <c r="F42" s="1155"/>
      <c r="G42" s="1155"/>
      <c r="H42" s="1155"/>
      <c r="I42" s="1155"/>
      <c r="J42" s="1155" t="s">
        <v>648</v>
      </c>
      <c r="K42" s="1155"/>
      <c r="L42" s="1155"/>
      <c r="M42" s="1155"/>
      <c r="N42" s="1155"/>
      <c r="O42" s="1155"/>
      <c r="P42" s="1155"/>
      <c r="Q42" s="1155"/>
      <c r="R42" s="1155"/>
      <c r="S42" s="1155"/>
      <c r="T42" s="1155"/>
      <c r="U42" s="1155"/>
      <c r="V42" s="1155"/>
      <c r="W42" s="1155"/>
      <c r="X42" s="1155"/>
      <c r="Y42" s="1155"/>
      <c r="Z42" s="1155"/>
      <c r="AA42" s="1155"/>
      <c r="AB42" s="1155"/>
      <c r="AC42" s="1155"/>
      <c r="AD42" s="1155"/>
      <c r="AE42" s="1155"/>
      <c r="AF42" s="1155"/>
      <c r="AG42" s="1155"/>
      <c r="AH42" s="1155"/>
      <c r="AI42" s="1155"/>
      <c r="AJ42" s="1155"/>
      <c r="AM42" s="1005" t="s">
        <v>647</v>
      </c>
      <c r="AN42" s="1006"/>
      <c r="AO42" s="1006"/>
      <c r="AP42" s="1006"/>
      <c r="AQ42" s="1006"/>
      <c r="AR42" s="1006"/>
      <c r="AS42" s="1006"/>
      <c r="AT42" s="1006"/>
      <c r="AU42" s="1006"/>
      <c r="AV42" s="1007" t="s">
        <v>648</v>
      </c>
      <c r="AW42" s="1008"/>
      <c r="AX42" s="1008"/>
      <c r="AY42" s="1008"/>
      <c r="AZ42" s="1008"/>
      <c r="BA42" s="1008"/>
      <c r="BB42" s="1008"/>
      <c r="BC42" s="1008"/>
      <c r="BD42" s="1008"/>
      <c r="BE42" s="1008"/>
      <c r="BF42" s="1008"/>
      <c r="BG42" s="1008"/>
      <c r="BH42" s="1008"/>
      <c r="BI42" s="1008"/>
      <c r="BJ42" s="1008"/>
      <c r="BK42" s="1008"/>
      <c r="BL42" s="1008"/>
      <c r="BM42" s="1008"/>
      <c r="BN42" s="1008"/>
      <c r="BO42" s="1008"/>
      <c r="BP42" s="1008"/>
      <c r="BQ42" s="1008"/>
      <c r="BR42" s="1008"/>
      <c r="BS42" s="1008"/>
      <c r="BT42" s="1008"/>
      <c r="BU42" s="1008"/>
      <c r="BV42" s="1009"/>
    </row>
    <row r="43" spans="1:74" s="147" customFormat="1" ht="79.900000000000006" customHeight="1" x14ac:dyDescent="0.3">
      <c r="A43" s="1158" t="s">
        <v>661</v>
      </c>
      <c r="B43" s="1158"/>
      <c r="C43" s="1159" t="s">
        <v>678</v>
      </c>
      <c r="D43" s="1159"/>
      <c r="E43" s="1159"/>
      <c r="F43" s="1159"/>
      <c r="G43" s="1159"/>
      <c r="H43" s="1159"/>
      <c r="I43" s="1159"/>
      <c r="J43" s="1165"/>
      <c r="K43" s="1165"/>
      <c r="L43" s="1165"/>
      <c r="M43" s="1165"/>
      <c r="N43" s="1165"/>
      <c r="O43" s="1165"/>
      <c r="P43" s="1165"/>
      <c r="Q43" s="1165"/>
      <c r="R43" s="1165"/>
      <c r="S43" s="1165"/>
      <c r="T43" s="1165"/>
      <c r="U43" s="1165"/>
      <c r="V43" s="1165"/>
      <c r="W43" s="1165"/>
      <c r="X43" s="1165"/>
      <c r="Y43" s="1165"/>
      <c r="Z43" s="1165"/>
      <c r="AA43" s="1165"/>
      <c r="AB43" s="1165"/>
      <c r="AC43" s="1165"/>
      <c r="AD43" s="1165"/>
      <c r="AE43" s="1165"/>
      <c r="AF43" s="1165"/>
      <c r="AG43" s="1165"/>
      <c r="AH43" s="1165"/>
      <c r="AI43" s="1165"/>
      <c r="AJ43" s="1165"/>
      <c r="AM43" s="1025" t="s">
        <v>661</v>
      </c>
      <c r="AN43" s="1011"/>
      <c r="AO43" s="1042" t="s">
        <v>678</v>
      </c>
      <c r="AP43" s="1043"/>
      <c r="AQ43" s="1043"/>
      <c r="AR43" s="1043"/>
      <c r="AS43" s="1043"/>
      <c r="AT43" s="1043"/>
      <c r="AU43" s="1044"/>
      <c r="AV43" s="1045"/>
      <c r="AW43" s="1046"/>
      <c r="AX43" s="1046"/>
      <c r="AY43" s="1046"/>
      <c r="AZ43" s="1046"/>
      <c r="BA43" s="1046"/>
      <c r="BB43" s="1046"/>
      <c r="BC43" s="1046"/>
      <c r="BD43" s="1046"/>
      <c r="BE43" s="1046"/>
      <c r="BF43" s="1046"/>
      <c r="BG43" s="1046"/>
      <c r="BH43" s="1046"/>
      <c r="BI43" s="1046"/>
      <c r="BJ43" s="1046"/>
      <c r="BK43" s="1046"/>
      <c r="BL43" s="1046"/>
      <c r="BM43" s="1046"/>
      <c r="BN43" s="1046"/>
      <c r="BO43" s="1046"/>
      <c r="BP43" s="1046"/>
      <c r="BQ43" s="1046"/>
      <c r="BR43" s="1046"/>
      <c r="BS43" s="1046"/>
      <c r="BT43" s="1046"/>
      <c r="BU43" s="1046"/>
      <c r="BV43" s="1047"/>
    </row>
    <row r="44" spans="1:74" s="147" customFormat="1" ht="79.900000000000006" customHeight="1" x14ac:dyDescent="0.3">
      <c r="A44" s="1158"/>
      <c r="B44" s="1158"/>
      <c r="C44" s="1159" t="s">
        <v>679</v>
      </c>
      <c r="D44" s="1159"/>
      <c r="E44" s="1159"/>
      <c r="F44" s="1159"/>
      <c r="G44" s="1159"/>
      <c r="H44" s="1159"/>
      <c r="I44" s="1159"/>
      <c r="J44" s="1165"/>
      <c r="K44" s="1165"/>
      <c r="L44" s="1165"/>
      <c r="M44" s="1165"/>
      <c r="N44" s="1165"/>
      <c r="O44" s="1165"/>
      <c r="P44" s="1165"/>
      <c r="Q44" s="1165"/>
      <c r="R44" s="1165"/>
      <c r="S44" s="1165"/>
      <c r="T44" s="1165"/>
      <c r="U44" s="1165"/>
      <c r="V44" s="1165"/>
      <c r="W44" s="1165"/>
      <c r="X44" s="1165"/>
      <c r="Y44" s="1165"/>
      <c r="Z44" s="1165"/>
      <c r="AA44" s="1165"/>
      <c r="AB44" s="1165"/>
      <c r="AC44" s="1165"/>
      <c r="AD44" s="1165"/>
      <c r="AE44" s="1165"/>
      <c r="AF44" s="1165"/>
      <c r="AG44" s="1165"/>
      <c r="AH44" s="1165"/>
      <c r="AI44" s="1165"/>
      <c r="AJ44" s="1165"/>
      <c r="AM44" s="1025"/>
      <c r="AN44" s="1011"/>
      <c r="AO44" s="1033" t="s">
        <v>679</v>
      </c>
      <c r="AP44" s="1048"/>
      <c r="AQ44" s="1048"/>
      <c r="AR44" s="1048"/>
      <c r="AS44" s="1048"/>
      <c r="AT44" s="1048"/>
      <c r="AU44" s="1049"/>
      <c r="AV44" s="1050"/>
      <c r="AW44" s="1051"/>
      <c r="AX44" s="1051"/>
      <c r="AY44" s="1051"/>
      <c r="AZ44" s="1051"/>
      <c r="BA44" s="1051"/>
      <c r="BB44" s="1051"/>
      <c r="BC44" s="1051"/>
      <c r="BD44" s="1051"/>
      <c r="BE44" s="1051"/>
      <c r="BF44" s="1051"/>
      <c r="BG44" s="1051"/>
      <c r="BH44" s="1051"/>
      <c r="BI44" s="1051"/>
      <c r="BJ44" s="1051"/>
      <c r="BK44" s="1051"/>
      <c r="BL44" s="1051"/>
      <c r="BM44" s="1051"/>
      <c r="BN44" s="1051"/>
      <c r="BO44" s="1051"/>
      <c r="BP44" s="1051"/>
      <c r="BQ44" s="1051"/>
      <c r="BR44" s="1051"/>
      <c r="BS44" s="1051"/>
      <c r="BT44" s="1051"/>
      <c r="BU44" s="1051"/>
      <c r="BV44" s="1052"/>
    </row>
    <row r="45" spans="1:74" s="147" customFormat="1" ht="63.75" customHeight="1" x14ac:dyDescent="0.3">
      <c r="A45" s="1158"/>
      <c r="B45" s="1158"/>
      <c r="C45" s="1159" t="s">
        <v>680</v>
      </c>
      <c r="D45" s="1159"/>
      <c r="E45" s="1159"/>
      <c r="F45" s="1159"/>
      <c r="G45" s="1159"/>
      <c r="H45" s="1159"/>
      <c r="I45" s="1159"/>
      <c r="J45" s="1165"/>
      <c r="K45" s="1165"/>
      <c r="L45" s="1165"/>
      <c r="M45" s="1165"/>
      <c r="N45" s="1165"/>
      <c r="O45" s="1165"/>
      <c r="P45" s="1165"/>
      <c r="Q45" s="1165"/>
      <c r="R45" s="1165"/>
      <c r="S45" s="1165"/>
      <c r="T45" s="1165"/>
      <c r="U45" s="1165"/>
      <c r="V45" s="1165"/>
      <c r="W45" s="1165"/>
      <c r="X45" s="1165"/>
      <c r="Y45" s="1165"/>
      <c r="Z45" s="1165"/>
      <c r="AA45" s="1165"/>
      <c r="AB45" s="1165"/>
      <c r="AC45" s="1165"/>
      <c r="AD45" s="1165"/>
      <c r="AE45" s="1165"/>
      <c r="AF45" s="1165"/>
      <c r="AG45" s="1165"/>
      <c r="AH45" s="1165"/>
      <c r="AI45" s="1165"/>
      <c r="AJ45" s="1165"/>
      <c r="AM45" s="1026"/>
      <c r="AN45" s="1013"/>
      <c r="AO45" s="1019" t="s">
        <v>680</v>
      </c>
      <c r="AP45" s="1053"/>
      <c r="AQ45" s="1053"/>
      <c r="AR45" s="1053"/>
      <c r="AS45" s="1053"/>
      <c r="AT45" s="1053"/>
      <c r="AU45" s="1054"/>
      <c r="AV45" s="1055" t="s">
        <v>828</v>
      </c>
      <c r="AW45" s="1056"/>
      <c r="AX45" s="1056"/>
      <c r="AY45" s="1056"/>
      <c r="AZ45" s="1056"/>
      <c r="BA45" s="1056"/>
      <c r="BB45" s="1056"/>
      <c r="BC45" s="1056"/>
      <c r="BD45" s="1056"/>
      <c r="BE45" s="1056"/>
      <c r="BF45" s="1056"/>
      <c r="BG45" s="1056"/>
      <c r="BH45" s="1056"/>
      <c r="BI45" s="1056"/>
      <c r="BJ45" s="1056"/>
      <c r="BK45" s="1056"/>
      <c r="BL45" s="1056"/>
      <c r="BM45" s="1056"/>
      <c r="BN45" s="1056"/>
      <c r="BO45" s="1056"/>
      <c r="BP45" s="1056"/>
      <c r="BQ45" s="1056"/>
      <c r="BR45" s="1056"/>
      <c r="BS45" s="1056"/>
      <c r="BT45" s="1056"/>
      <c r="BU45" s="1056"/>
      <c r="BV45" s="1057"/>
    </row>
    <row r="46" spans="1:74" s="147" customFormat="1" ht="79.900000000000006" customHeight="1" x14ac:dyDescent="0.3">
      <c r="A46" s="1158" t="s">
        <v>681</v>
      </c>
      <c r="B46" s="1158"/>
      <c r="C46" s="1159" t="s">
        <v>682</v>
      </c>
      <c r="D46" s="1160"/>
      <c r="E46" s="1160"/>
      <c r="F46" s="1160"/>
      <c r="G46" s="1160"/>
      <c r="H46" s="1160"/>
      <c r="I46" s="1160"/>
      <c r="J46" s="1164"/>
      <c r="K46" s="1164"/>
      <c r="L46" s="1164"/>
      <c r="M46" s="1164"/>
      <c r="N46" s="1164"/>
      <c r="O46" s="1164"/>
      <c r="P46" s="1164"/>
      <c r="Q46" s="1164"/>
      <c r="R46" s="1164"/>
      <c r="S46" s="1164"/>
      <c r="T46" s="1164"/>
      <c r="U46" s="1164"/>
      <c r="V46" s="1164"/>
      <c r="W46" s="1164"/>
      <c r="X46" s="1164"/>
      <c r="Y46" s="1164"/>
      <c r="Z46" s="1164"/>
      <c r="AA46" s="1164"/>
      <c r="AB46" s="1164"/>
      <c r="AC46" s="1164"/>
      <c r="AD46" s="1164"/>
      <c r="AE46" s="1164"/>
      <c r="AF46" s="1164"/>
      <c r="AG46" s="1164"/>
      <c r="AH46" s="1164"/>
      <c r="AI46" s="1164"/>
      <c r="AJ46" s="1164"/>
      <c r="AM46" s="989" t="s">
        <v>681</v>
      </c>
      <c r="AN46" s="990"/>
      <c r="AO46" s="1019" t="s">
        <v>682</v>
      </c>
      <c r="AP46" s="1020"/>
      <c r="AQ46" s="1020"/>
      <c r="AR46" s="1020"/>
      <c r="AS46" s="1020"/>
      <c r="AT46" s="1020"/>
      <c r="AU46" s="1021"/>
      <c r="AV46" s="1022"/>
      <c r="AW46" s="1023"/>
      <c r="AX46" s="1023"/>
      <c r="AY46" s="1023"/>
      <c r="AZ46" s="1023"/>
      <c r="BA46" s="1023"/>
      <c r="BB46" s="1023"/>
      <c r="BC46" s="1023"/>
      <c r="BD46" s="1023"/>
      <c r="BE46" s="1023"/>
      <c r="BF46" s="1023"/>
      <c r="BG46" s="1023"/>
      <c r="BH46" s="1023"/>
      <c r="BI46" s="1023"/>
      <c r="BJ46" s="1023"/>
      <c r="BK46" s="1023"/>
      <c r="BL46" s="1023"/>
      <c r="BM46" s="1023"/>
      <c r="BN46" s="1023"/>
      <c r="BO46" s="1023"/>
      <c r="BP46" s="1023"/>
      <c r="BQ46" s="1023"/>
      <c r="BR46" s="1023"/>
      <c r="BS46" s="1023"/>
      <c r="BT46" s="1023"/>
      <c r="BU46" s="1023"/>
      <c r="BV46" s="1024"/>
    </row>
    <row r="47" spans="1:74" s="147" customFormat="1" ht="72.75" customHeight="1" x14ac:dyDescent="0.3">
      <c r="A47" s="1158" t="s">
        <v>649</v>
      </c>
      <c r="B47" s="1158"/>
      <c r="C47" s="1159" t="s">
        <v>683</v>
      </c>
      <c r="D47" s="1160"/>
      <c r="E47" s="1160"/>
      <c r="F47" s="1160"/>
      <c r="G47" s="1160"/>
      <c r="H47" s="1160"/>
      <c r="I47" s="1160"/>
      <c r="J47" s="1164"/>
      <c r="K47" s="1164"/>
      <c r="L47" s="1164"/>
      <c r="M47" s="1164"/>
      <c r="N47" s="1164"/>
      <c r="O47" s="1164"/>
      <c r="P47" s="1164"/>
      <c r="Q47" s="1164"/>
      <c r="R47" s="1164"/>
      <c r="S47" s="1164"/>
      <c r="T47" s="1164"/>
      <c r="U47" s="1164"/>
      <c r="V47" s="1164"/>
      <c r="W47" s="1164"/>
      <c r="X47" s="1164"/>
      <c r="Y47" s="1164"/>
      <c r="Z47" s="1164"/>
      <c r="AA47" s="1164"/>
      <c r="AB47" s="1164"/>
      <c r="AC47" s="1164"/>
      <c r="AD47" s="1164"/>
      <c r="AE47" s="1164"/>
      <c r="AF47" s="1164"/>
      <c r="AG47" s="1164"/>
      <c r="AH47" s="1164"/>
      <c r="AI47" s="1164"/>
      <c r="AJ47" s="1164"/>
      <c r="AM47" s="1025" t="s">
        <v>649</v>
      </c>
      <c r="AN47" s="1011"/>
      <c r="AO47" s="1027" t="s">
        <v>683</v>
      </c>
      <c r="AP47" s="1028"/>
      <c r="AQ47" s="1028"/>
      <c r="AR47" s="1028"/>
      <c r="AS47" s="1028"/>
      <c r="AT47" s="1028"/>
      <c r="AU47" s="1029"/>
      <c r="AV47" s="1030" t="s">
        <v>829</v>
      </c>
      <c r="AW47" s="1031"/>
      <c r="AX47" s="1031"/>
      <c r="AY47" s="1031"/>
      <c r="AZ47" s="1031"/>
      <c r="BA47" s="1031"/>
      <c r="BB47" s="1031"/>
      <c r="BC47" s="1031"/>
      <c r="BD47" s="1031"/>
      <c r="BE47" s="1031"/>
      <c r="BF47" s="1031"/>
      <c r="BG47" s="1031"/>
      <c r="BH47" s="1031"/>
      <c r="BI47" s="1031"/>
      <c r="BJ47" s="1031"/>
      <c r="BK47" s="1031"/>
      <c r="BL47" s="1031"/>
      <c r="BM47" s="1031"/>
      <c r="BN47" s="1031"/>
      <c r="BO47" s="1031"/>
      <c r="BP47" s="1031"/>
      <c r="BQ47" s="1031"/>
      <c r="BR47" s="1031"/>
      <c r="BS47" s="1031"/>
      <c r="BT47" s="1031"/>
      <c r="BU47" s="1031"/>
      <c r="BV47" s="1032"/>
    </row>
    <row r="48" spans="1:74" s="147" customFormat="1" ht="72" customHeight="1" x14ac:dyDescent="0.3">
      <c r="A48" s="1158"/>
      <c r="B48" s="1158"/>
      <c r="C48" s="1159" t="s">
        <v>684</v>
      </c>
      <c r="D48" s="1160"/>
      <c r="E48" s="1160"/>
      <c r="F48" s="1160"/>
      <c r="G48" s="1160"/>
      <c r="H48" s="1160"/>
      <c r="I48" s="1160"/>
      <c r="J48" s="1164"/>
      <c r="K48" s="1164"/>
      <c r="L48" s="1164"/>
      <c r="M48" s="1164"/>
      <c r="N48" s="1164"/>
      <c r="O48" s="1164"/>
      <c r="P48" s="1164"/>
      <c r="Q48" s="1164"/>
      <c r="R48" s="1164"/>
      <c r="S48" s="1164"/>
      <c r="T48" s="1164"/>
      <c r="U48" s="1164"/>
      <c r="V48" s="1164"/>
      <c r="W48" s="1164"/>
      <c r="X48" s="1164"/>
      <c r="Y48" s="1164"/>
      <c r="Z48" s="1164"/>
      <c r="AA48" s="1164"/>
      <c r="AB48" s="1164"/>
      <c r="AC48" s="1164"/>
      <c r="AD48" s="1164"/>
      <c r="AE48" s="1164"/>
      <c r="AF48" s="1164"/>
      <c r="AG48" s="1164"/>
      <c r="AH48" s="1164"/>
      <c r="AI48" s="1164"/>
      <c r="AJ48" s="1164"/>
      <c r="AM48" s="1025"/>
      <c r="AN48" s="1011"/>
      <c r="AO48" s="1033" t="s">
        <v>684</v>
      </c>
      <c r="AP48" s="1034"/>
      <c r="AQ48" s="1034"/>
      <c r="AR48" s="1034"/>
      <c r="AS48" s="1034"/>
      <c r="AT48" s="1034"/>
      <c r="AU48" s="1035"/>
      <c r="AV48" s="1036" t="s">
        <v>830</v>
      </c>
      <c r="AW48" s="1037"/>
      <c r="AX48" s="1037"/>
      <c r="AY48" s="1037"/>
      <c r="AZ48" s="1037"/>
      <c r="BA48" s="1037"/>
      <c r="BB48" s="1037"/>
      <c r="BC48" s="1037"/>
      <c r="BD48" s="1037"/>
      <c r="BE48" s="1037"/>
      <c r="BF48" s="1037"/>
      <c r="BG48" s="1037"/>
      <c r="BH48" s="1037"/>
      <c r="BI48" s="1037"/>
      <c r="BJ48" s="1037"/>
      <c r="BK48" s="1037"/>
      <c r="BL48" s="1037"/>
      <c r="BM48" s="1037"/>
      <c r="BN48" s="1037"/>
      <c r="BO48" s="1037"/>
      <c r="BP48" s="1037"/>
      <c r="BQ48" s="1037"/>
      <c r="BR48" s="1037"/>
      <c r="BS48" s="1037"/>
      <c r="BT48" s="1037"/>
      <c r="BU48" s="1037"/>
      <c r="BV48" s="1038"/>
    </row>
    <row r="49" spans="1:74" s="147" customFormat="1" ht="69" customHeight="1" x14ac:dyDescent="0.3">
      <c r="A49" s="1158"/>
      <c r="B49" s="1158"/>
      <c r="C49" s="1159" t="s">
        <v>685</v>
      </c>
      <c r="D49" s="1160"/>
      <c r="E49" s="1160"/>
      <c r="F49" s="1160"/>
      <c r="G49" s="1160"/>
      <c r="H49" s="1160"/>
      <c r="I49" s="1160"/>
      <c r="J49" s="1164"/>
      <c r="K49" s="1164"/>
      <c r="L49" s="1164"/>
      <c r="M49" s="1164"/>
      <c r="N49" s="1164"/>
      <c r="O49" s="1164"/>
      <c r="P49" s="1164"/>
      <c r="Q49" s="1164"/>
      <c r="R49" s="1164"/>
      <c r="S49" s="1164"/>
      <c r="T49" s="1164"/>
      <c r="U49" s="1164"/>
      <c r="V49" s="1164"/>
      <c r="W49" s="1164"/>
      <c r="X49" s="1164"/>
      <c r="Y49" s="1164"/>
      <c r="Z49" s="1164"/>
      <c r="AA49" s="1164"/>
      <c r="AB49" s="1164"/>
      <c r="AC49" s="1164"/>
      <c r="AD49" s="1164"/>
      <c r="AE49" s="1164"/>
      <c r="AF49" s="1164"/>
      <c r="AG49" s="1164"/>
      <c r="AH49" s="1164"/>
      <c r="AI49" s="1164"/>
      <c r="AJ49" s="1164"/>
      <c r="AM49" s="1026"/>
      <c r="AN49" s="1013"/>
      <c r="AO49" s="1019" t="s">
        <v>685</v>
      </c>
      <c r="AP49" s="1020"/>
      <c r="AQ49" s="1020"/>
      <c r="AR49" s="1020"/>
      <c r="AS49" s="1020"/>
      <c r="AT49" s="1020"/>
      <c r="AU49" s="1021"/>
      <c r="AV49" s="1039" t="s">
        <v>831</v>
      </c>
      <c r="AW49" s="1040"/>
      <c r="AX49" s="1040"/>
      <c r="AY49" s="1040"/>
      <c r="AZ49" s="1040"/>
      <c r="BA49" s="1040"/>
      <c r="BB49" s="1040"/>
      <c r="BC49" s="1040"/>
      <c r="BD49" s="1040"/>
      <c r="BE49" s="1040"/>
      <c r="BF49" s="1040"/>
      <c r="BG49" s="1040"/>
      <c r="BH49" s="1040"/>
      <c r="BI49" s="1040"/>
      <c r="BJ49" s="1040"/>
      <c r="BK49" s="1040"/>
      <c r="BL49" s="1040"/>
      <c r="BM49" s="1040"/>
      <c r="BN49" s="1040"/>
      <c r="BO49" s="1040"/>
      <c r="BP49" s="1040"/>
      <c r="BQ49" s="1040"/>
      <c r="BR49" s="1040"/>
      <c r="BS49" s="1040"/>
      <c r="BT49" s="1040"/>
      <c r="BU49" s="1040"/>
      <c r="BV49" s="1041"/>
    </row>
    <row r="50" spans="1:74" s="147" customFormat="1" ht="79.900000000000006" customHeight="1" x14ac:dyDescent="0.3">
      <c r="A50" s="1158" t="s">
        <v>681</v>
      </c>
      <c r="B50" s="1158"/>
      <c r="C50" s="1159" t="s">
        <v>686</v>
      </c>
      <c r="D50" s="1160"/>
      <c r="E50" s="1160"/>
      <c r="F50" s="1160"/>
      <c r="G50" s="1160"/>
      <c r="H50" s="1160"/>
      <c r="I50" s="1160"/>
      <c r="J50" s="1164"/>
      <c r="K50" s="1164"/>
      <c r="L50" s="1164"/>
      <c r="M50" s="1164"/>
      <c r="N50" s="1164"/>
      <c r="O50" s="1164"/>
      <c r="P50" s="1164"/>
      <c r="Q50" s="1164"/>
      <c r="R50" s="1164"/>
      <c r="S50" s="1164"/>
      <c r="T50" s="1164"/>
      <c r="U50" s="1164"/>
      <c r="V50" s="1164"/>
      <c r="W50" s="1164"/>
      <c r="X50" s="1164"/>
      <c r="Y50" s="1164"/>
      <c r="Z50" s="1164"/>
      <c r="AA50" s="1164"/>
      <c r="AB50" s="1164"/>
      <c r="AC50" s="1164"/>
      <c r="AD50" s="1164"/>
      <c r="AE50" s="1164"/>
      <c r="AF50" s="1164"/>
      <c r="AG50" s="1164"/>
      <c r="AH50" s="1164"/>
      <c r="AI50" s="1164"/>
      <c r="AJ50" s="1164"/>
      <c r="AM50" s="989" t="s">
        <v>681</v>
      </c>
      <c r="AN50" s="990"/>
      <c r="AO50" s="991" t="s">
        <v>686</v>
      </c>
      <c r="AP50" s="992"/>
      <c r="AQ50" s="992"/>
      <c r="AR50" s="992"/>
      <c r="AS50" s="992"/>
      <c r="AT50" s="992"/>
      <c r="AU50" s="993"/>
      <c r="AV50" s="994" t="s">
        <v>836</v>
      </c>
      <c r="AW50" s="995"/>
      <c r="AX50" s="995"/>
      <c r="AY50" s="995"/>
      <c r="AZ50" s="995"/>
      <c r="BA50" s="995"/>
      <c r="BB50" s="995"/>
      <c r="BC50" s="995"/>
      <c r="BD50" s="995"/>
      <c r="BE50" s="995"/>
      <c r="BF50" s="995"/>
      <c r="BG50" s="995"/>
      <c r="BH50" s="995"/>
      <c r="BI50" s="995"/>
      <c r="BJ50" s="995"/>
      <c r="BK50" s="995"/>
      <c r="BL50" s="995"/>
      <c r="BM50" s="995"/>
      <c r="BN50" s="995"/>
      <c r="BO50" s="995"/>
      <c r="BP50" s="995"/>
      <c r="BQ50" s="995"/>
      <c r="BR50" s="995"/>
      <c r="BS50" s="995"/>
      <c r="BT50" s="995"/>
      <c r="BU50" s="995"/>
      <c r="BV50" s="996"/>
    </row>
    <row r="51" spans="1:74" s="147" customFormat="1" ht="88.15" customHeight="1" thickBot="1" x14ac:dyDescent="0.35">
      <c r="A51" s="1158" t="s">
        <v>649</v>
      </c>
      <c r="B51" s="1158"/>
      <c r="C51" s="1159" t="s">
        <v>687</v>
      </c>
      <c r="D51" s="1160"/>
      <c r="E51" s="1160"/>
      <c r="F51" s="1160"/>
      <c r="G51" s="1160"/>
      <c r="H51" s="1160"/>
      <c r="I51" s="1160"/>
      <c r="J51" s="1168"/>
      <c r="K51" s="1168"/>
      <c r="L51" s="1168"/>
      <c r="M51" s="1168"/>
      <c r="N51" s="1168"/>
      <c r="O51" s="1168"/>
      <c r="P51" s="1168"/>
      <c r="Q51" s="1168"/>
      <c r="R51" s="1168"/>
      <c r="S51" s="1168"/>
      <c r="T51" s="1168"/>
      <c r="U51" s="1168"/>
      <c r="V51" s="1168"/>
      <c r="W51" s="1168"/>
      <c r="X51" s="1168"/>
      <c r="Y51" s="1168"/>
      <c r="Z51" s="1168"/>
      <c r="AA51" s="1168"/>
      <c r="AB51" s="1168"/>
      <c r="AC51" s="1168"/>
      <c r="AD51" s="1168"/>
      <c r="AE51" s="1168"/>
      <c r="AF51" s="1168"/>
      <c r="AG51" s="1168"/>
      <c r="AH51" s="1168"/>
      <c r="AI51" s="1168"/>
      <c r="AJ51" s="1168"/>
      <c r="AM51" s="997" t="s">
        <v>649</v>
      </c>
      <c r="AN51" s="998"/>
      <c r="AO51" s="999" t="s">
        <v>687</v>
      </c>
      <c r="AP51" s="1000"/>
      <c r="AQ51" s="1000"/>
      <c r="AR51" s="1000"/>
      <c r="AS51" s="1000"/>
      <c r="AT51" s="1000"/>
      <c r="AU51" s="1001"/>
      <c r="AV51" s="1002"/>
      <c r="AW51" s="1003"/>
      <c r="AX51" s="1003"/>
      <c r="AY51" s="1003"/>
      <c r="AZ51" s="1003"/>
      <c r="BA51" s="1003"/>
      <c r="BB51" s="1003"/>
      <c r="BC51" s="1003"/>
      <c r="BD51" s="1003"/>
      <c r="BE51" s="1003"/>
      <c r="BF51" s="1003"/>
      <c r="BG51" s="1003"/>
      <c r="BH51" s="1003"/>
      <c r="BI51" s="1003"/>
      <c r="BJ51" s="1003"/>
      <c r="BK51" s="1003"/>
      <c r="BL51" s="1003"/>
      <c r="BM51" s="1003"/>
      <c r="BN51" s="1003"/>
      <c r="BO51" s="1003"/>
      <c r="BP51" s="1003"/>
      <c r="BQ51" s="1003"/>
      <c r="BR51" s="1003"/>
      <c r="BS51" s="1003"/>
      <c r="BT51" s="1003"/>
      <c r="BU51" s="1003"/>
      <c r="BV51" s="1004"/>
    </row>
    <row r="52" spans="1:74" s="148" customFormat="1" ht="9" customHeight="1" thickBot="1" x14ac:dyDescent="0.35">
      <c r="A52" s="241"/>
      <c r="B52" s="241"/>
      <c r="C52" s="242"/>
      <c r="D52" s="243"/>
      <c r="E52" s="243"/>
      <c r="F52" s="243"/>
      <c r="G52" s="243"/>
      <c r="H52" s="243"/>
      <c r="I52" s="243"/>
      <c r="J52" s="242"/>
      <c r="K52" s="243"/>
      <c r="L52" s="243"/>
      <c r="M52" s="243"/>
      <c r="N52" s="243"/>
      <c r="O52" s="243"/>
      <c r="P52" s="243"/>
      <c r="Q52" s="243"/>
      <c r="R52" s="243"/>
      <c r="S52" s="243"/>
      <c r="T52" s="243"/>
      <c r="U52" s="243"/>
      <c r="V52" s="243"/>
      <c r="W52" s="243"/>
      <c r="X52" s="243"/>
      <c r="Y52" s="243"/>
      <c r="Z52" s="243"/>
      <c r="AA52" s="243"/>
      <c r="AB52" s="243"/>
      <c r="AC52" s="243"/>
      <c r="AD52" s="243"/>
      <c r="AE52" s="243"/>
      <c r="AF52" s="244"/>
      <c r="AG52" s="244"/>
      <c r="AH52" s="244"/>
      <c r="AI52" s="244"/>
      <c r="AJ52" s="244"/>
      <c r="AM52" s="149"/>
      <c r="AN52" s="149"/>
      <c r="AO52" s="150"/>
      <c r="AP52" s="151"/>
      <c r="AQ52" s="151"/>
      <c r="AR52" s="151"/>
      <c r="AS52" s="151"/>
      <c r="AT52" s="151"/>
      <c r="AU52" s="151"/>
      <c r="AV52" s="150"/>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2"/>
      <c r="BS52" s="152"/>
      <c r="BT52" s="152"/>
      <c r="BU52" s="152"/>
      <c r="BV52" s="152"/>
    </row>
    <row r="53" spans="1:74" s="148" customFormat="1" ht="30" customHeight="1" x14ac:dyDescent="0.3">
      <c r="A53" s="1151" t="s">
        <v>647</v>
      </c>
      <c r="B53" s="1155"/>
      <c r="C53" s="1155"/>
      <c r="D53" s="1155"/>
      <c r="E53" s="1155"/>
      <c r="F53" s="1155"/>
      <c r="G53" s="1155"/>
      <c r="H53" s="1155"/>
      <c r="I53" s="1155"/>
      <c r="J53" s="1155" t="s">
        <v>648</v>
      </c>
      <c r="K53" s="1155"/>
      <c r="L53" s="1155"/>
      <c r="M53" s="1155"/>
      <c r="N53" s="1155"/>
      <c r="O53" s="1155"/>
      <c r="P53" s="1155"/>
      <c r="Q53" s="1155"/>
      <c r="R53" s="1155"/>
      <c r="S53" s="1155"/>
      <c r="T53" s="1155"/>
      <c r="U53" s="1155"/>
      <c r="V53" s="1155"/>
      <c r="W53" s="1155"/>
      <c r="X53" s="1155"/>
      <c r="Y53" s="1155"/>
      <c r="Z53" s="1155"/>
      <c r="AA53" s="1155"/>
      <c r="AB53" s="1155"/>
      <c r="AC53" s="1155"/>
      <c r="AD53" s="1155"/>
      <c r="AE53" s="1155"/>
      <c r="AF53" s="1155"/>
      <c r="AG53" s="1155"/>
      <c r="AH53" s="1155"/>
      <c r="AI53" s="1155"/>
      <c r="AJ53" s="1155"/>
      <c r="AM53" s="1005" t="s">
        <v>647</v>
      </c>
      <c r="AN53" s="1006"/>
      <c r="AO53" s="1006"/>
      <c r="AP53" s="1006"/>
      <c r="AQ53" s="1006"/>
      <c r="AR53" s="1006"/>
      <c r="AS53" s="1006"/>
      <c r="AT53" s="1006"/>
      <c r="AU53" s="1006"/>
      <c r="AV53" s="1007" t="s">
        <v>648</v>
      </c>
      <c r="AW53" s="1008"/>
      <c r="AX53" s="1008"/>
      <c r="AY53" s="1008"/>
      <c r="AZ53" s="1008"/>
      <c r="BA53" s="1008"/>
      <c r="BB53" s="1008"/>
      <c r="BC53" s="1008"/>
      <c r="BD53" s="1008"/>
      <c r="BE53" s="1008"/>
      <c r="BF53" s="1008"/>
      <c r="BG53" s="1008"/>
      <c r="BH53" s="1008"/>
      <c r="BI53" s="1008"/>
      <c r="BJ53" s="1008"/>
      <c r="BK53" s="1008"/>
      <c r="BL53" s="1008"/>
      <c r="BM53" s="1008"/>
      <c r="BN53" s="1008"/>
      <c r="BO53" s="1008"/>
      <c r="BP53" s="1008"/>
      <c r="BQ53" s="1008"/>
      <c r="BR53" s="1008"/>
      <c r="BS53" s="1008"/>
      <c r="BT53" s="1008"/>
      <c r="BU53" s="1008"/>
      <c r="BV53" s="1009"/>
    </row>
    <row r="54" spans="1:74" s="147" customFormat="1" ht="79.900000000000006" customHeight="1" x14ac:dyDescent="0.3">
      <c r="A54" s="1158" t="s">
        <v>649</v>
      </c>
      <c r="B54" s="1158"/>
      <c r="C54" s="1159" t="s">
        <v>688</v>
      </c>
      <c r="D54" s="1160"/>
      <c r="E54" s="1160"/>
      <c r="F54" s="1160"/>
      <c r="G54" s="1160"/>
      <c r="H54" s="1160"/>
      <c r="I54" s="1160"/>
      <c r="J54" s="1164"/>
      <c r="K54" s="1164"/>
      <c r="L54" s="1164"/>
      <c r="M54" s="1164"/>
      <c r="N54" s="1164"/>
      <c r="O54" s="1164"/>
      <c r="P54" s="1164"/>
      <c r="Q54" s="1164"/>
      <c r="R54" s="1164"/>
      <c r="S54" s="1164"/>
      <c r="T54" s="1164"/>
      <c r="U54" s="1164"/>
      <c r="V54" s="1164"/>
      <c r="W54" s="1164"/>
      <c r="X54" s="1164"/>
      <c r="Y54" s="1164"/>
      <c r="Z54" s="1164"/>
      <c r="AA54" s="1164"/>
      <c r="AB54" s="1164"/>
      <c r="AC54" s="1164"/>
      <c r="AD54" s="1164"/>
      <c r="AE54" s="1164"/>
      <c r="AF54" s="1164"/>
      <c r="AG54" s="1164"/>
      <c r="AH54" s="1164"/>
      <c r="AI54" s="1164"/>
      <c r="AJ54" s="1164"/>
      <c r="AM54" s="1010" t="s">
        <v>649</v>
      </c>
      <c r="AN54" s="1011"/>
      <c r="AO54" s="1014" t="s">
        <v>688</v>
      </c>
      <c r="AP54" s="1015"/>
      <c r="AQ54" s="1015"/>
      <c r="AR54" s="1015"/>
      <c r="AS54" s="1015"/>
      <c r="AT54" s="1015"/>
      <c r="AU54" s="1015"/>
      <c r="AV54" s="1016" t="s">
        <v>839</v>
      </c>
      <c r="AW54" s="1017"/>
      <c r="AX54" s="1017"/>
      <c r="AY54" s="1017"/>
      <c r="AZ54" s="1017"/>
      <c r="BA54" s="1017"/>
      <c r="BB54" s="1017"/>
      <c r="BC54" s="1017"/>
      <c r="BD54" s="1017"/>
      <c r="BE54" s="1017"/>
      <c r="BF54" s="1017"/>
      <c r="BG54" s="1017"/>
      <c r="BH54" s="1017"/>
      <c r="BI54" s="1017"/>
      <c r="BJ54" s="1017"/>
      <c r="BK54" s="1017"/>
      <c r="BL54" s="1017"/>
      <c r="BM54" s="1017"/>
      <c r="BN54" s="1017"/>
      <c r="BO54" s="1017"/>
      <c r="BP54" s="1017"/>
      <c r="BQ54" s="1017"/>
      <c r="BR54" s="1017"/>
      <c r="BS54" s="1017"/>
      <c r="BT54" s="1017"/>
      <c r="BU54" s="1017"/>
      <c r="BV54" s="1017"/>
    </row>
    <row r="55" spans="1:74" s="147" customFormat="1" ht="79.900000000000006" customHeight="1" x14ac:dyDescent="0.3">
      <c r="A55" s="1158"/>
      <c r="B55" s="1158"/>
      <c r="C55" s="1159" t="s">
        <v>689</v>
      </c>
      <c r="D55" s="1160"/>
      <c r="E55" s="1160"/>
      <c r="F55" s="1160"/>
      <c r="G55" s="1160"/>
      <c r="H55" s="1160"/>
      <c r="I55" s="1160"/>
      <c r="J55" s="1164"/>
      <c r="K55" s="1164"/>
      <c r="L55" s="1164"/>
      <c r="M55" s="1164"/>
      <c r="N55" s="1164"/>
      <c r="O55" s="1164"/>
      <c r="P55" s="1164"/>
      <c r="Q55" s="1164"/>
      <c r="R55" s="1164"/>
      <c r="S55" s="1164"/>
      <c r="T55" s="1164"/>
      <c r="U55" s="1164"/>
      <c r="V55" s="1164"/>
      <c r="W55" s="1164"/>
      <c r="X55" s="1164"/>
      <c r="Y55" s="1164"/>
      <c r="Z55" s="1164"/>
      <c r="AA55" s="1164"/>
      <c r="AB55" s="1164"/>
      <c r="AC55" s="1164"/>
      <c r="AD55" s="1164"/>
      <c r="AE55" s="1164"/>
      <c r="AF55" s="1164"/>
      <c r="AG55" s="1164"/>
      <c r="AH55" s="1164"/>
      <c r="AI55" s="1164"/>
      <c r="AJ55" s="1164"/>
      <c r="AM55" s="1012"/>
      <c r="AN55" s="1013"/>
      <c r="AO55" s="1014" t="s">
        <v>689</v>
      </c>
      <c r="AP55" s="1015"/>
      <c r="AQ55" s="1015"/>
      <c r="AR55" s="1015"/>
      <c r="AS55" s="1015"/>
      <c r="AT55" s="1015"/>
      <c r="AU55" s="1015"/>
      <c r="AV55" s="1018"/>
      <c r="AW55" s="1018"/>
      <c r="AX55" s="1018"/>
      <c r="AY55" s="1018"/>
      <c r="AZ55" s="1018"/>
      <c r="BA55" s="1018"/>
      <c r="BB55" s="1018"/>
      <c r="BC55" s="1018"/>
      <c r="BD55" s="1018"/>
      <c r="BE55" s="1018"/>
      <c r="BF55" s="1018"/>
      <c r="BG55" s="1018"/>
      <c r="BH55" s="1018"/>
      <c r="BI55" s="1018"/>
      <c r="BJ55" s="1018"/>
      <c r="BK55" s="1018"/>
      <c r="BL55" s="1018"/>
      <c r="BM55" s="1018"/>
      <c r="BN55" s="1018"/>
      <c r="BO55" s="1018"/>
      <c r="BP55" s="1018"/>
      <c r="BQ55" s="1018"/>
      <c r="BR55" s="1018"/>
      <c r="BS55" s="1018"/>
      <c r="BT55" s="1018"/>
      <c r="BU55" s="1018"/>
      <c r="BV55" s="1018"/>
    </row>
    <row r="56" spans="1:74" s="146" customFormat="1" ht="20.100000000000001" customHeight="1" x14ac:dyDescent="0.3">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row>
  </sheetData>
  <mergeCells count="212">
    <mergeCell ref="A46:B46"/>
    <mergeCell ref="C46:I46"/>
    <mergeCell ref="J46:AJ46"/>
    <mergeCell ref="A47:B49"/>
    <mergeCell ref="C47:I47"/>
    <mergeCell ref="J47:AJ47"/>
    <mergeCell ref="C48:I48"/>
    <mergeCell ref="J48:AJ48"/>
    <mergeCell ref="C49:I49"/>
    <mergeCell ref="J49:AJ49"/>
    <mergeCell ref="A53:I53"/>
    <mergeCell ref="J53:AJ53"/>
    <mergeCell ref="A54:B55"/>
    <mergeCell ref="C54:I54"/>
    <mergeCell ref="J54:AJ54"/>
    <mergeCell ref="C55:I55"/>
    <mergeCell ref="J55:AJ55"/>
    <mergeCell ref="A50:B50"/>
    <mergeCell ref="C50:I50"/>
    <mergeCell ref="J50:AJ50"/>
    <mergeCell ref="A51:B51"/>
    <mergeCell ref="C51:I51"/>
    <mergeCell ref="J51:AJ51"/>
    <mergeCell ref="A42:I42"/>
    <mergeCell ref="J42:AJ42"/>
    <mergeCell ref="A43:B45"/>
    <mergeCell ref="C43:I43"/>
    <mergeCell ref="J43:AJ43"/>
    <mergeCell ref="C44:I44"/>
    <mergeCell ref="J44:AJ44"/>
    <mergeCell ref="C45:I45"/>
    <mergeCell ref="J45:AJ45"/>
    <mergeCell ref="A38:B40"/>
    <mergeCell ref="C38:I38"/>
    <mergeCell ref="J38:AJ38"/>
    <mergeCell ref="C39:I39"/>
    <mergeCell ref="J39:AJ39"/>
    <mergeCell ref="C40:I40"/>
    <mergeCell ref="J40:AJ40"/>
    <mergeCell ref="A35:B36"/>
    <mergeCell ref="C35:I35"/>
    <mergeCell ref="J35:AJ35"/>
    <mergeCell ref="C36:I36"/>
    <mergeCell ref="J36:AJ36"/>
    <mergeCell ref="A37:B37"/>
    <mergeCell ref="C37:I37"/>
    <mergeCell ref="J37:AJ37"/>
    <mergeCell ref="A32:B34"/>
    <mergeCell ref="C32:I32"/>
    <mergeCell ref="J32:AJ32"/>
    <mergeCell ref="C33:I33"/>
    <mergeCell ref="J33:AJ33"/>
    <mergeCell ref="C34:I34"/>
    <mergeCell ref="J34:AJ34"/>
    <mergeCell ref="A28:B29"/>
    <mergeCell ref="C28:I28"/>
    <mergeCell ref="J28:AJ28"/>
    <mergeCell ref="C29:I29"/>
    <mergeCell ref="J29:AJ29"/>
    <mergeCell ref="A31:I31"/>
    <mergeCell ref="J31:AJ31"/>
    <mergeCell ref="A24:B24"/>
    <mergeCell ref="C24:I24"/>
    <mergeCell ref="J24:AJ24"/>
    <mergeCell ref="A25:B27"/>
    <mergeCell ref="C25:I25"/>
    <mergeCell ref="J25:AJ25"/>
    <mergeCell ref="C26:I26"/>
    <mergeCell ref="J26:AJ26"/>
    <mergeCell ref="C27:I27"/>
    <mergeCell ref="J27:AJ27"/>
    <mergeCell ref="A20:I20"/>
    <mergeCell ref="J20:AJ20"/>
    <mergeCell ref="A21:B21"/>
    <mergeCell ref="C21:I21"/>
    <mergeCell ref="J21:AJ21"/>
    <mergeCell ref="A22:B23"/>
    <mergeCell ref="C22:I22"/>
    <mergeCell ref="J22:AJ22"/>
    <mergeCell ref="C23:I23"/>
    <mergeCell ref="J23:AJ23"/>
    <mergeCell ref="J15:AJ15"/>
    <mergeCell ref="A16:B18"/>
    <mergeCell ref="C16:I16"/>
    <mergeCell ref="J16:AJ16"/>
    <mergeCell ref="C17:I17"/>
    <mergeCell ref="J17:AJ17"/>
    <mergeCell ref="C18:I18"/>
    <mergeCell ref="J18:AJ18"/>
    <mergeCell ref="A11:I11"/>
    <mergeCell ref="J11:AJ11"/>
    <mergeCell ref="A12:B15"/>
    <mergeCell ref="C12:I12"/>
    <mergeCell ref="J12:AJ12"/>
    <mergeCell ref="C13:I13"/>
    <mergeCell ref="J13:AJ13"/>
    <mergeCell ref="C14:I14"/>
    <mergeCell ref="J14:AJ14"/>
    <mergeCell ref="C15:I15"/>
    <mergeCell ref="A7:E9"/>
    <mergeCell ref="F7:G7"/>
    <mergeCell ref="H7:AJ7"/>
    <mergeCell ref="F8:G8"/>
    <mergeCell ref="H8:AJ8"/>
    <mergeCell ref="F9:G9"/>
    <mergeCell ref="H9:AJ9"/>
    <mergeCell ref="F1:AE3"/>
    <mergeCell ref="A5:E5"/>
    <mergeCell ref="F5:X5"/>
    <mergeCell ref="Y5:AB5"/>
    <mergeCell ref="AC5:AJ5"/>
    <mergeCell ref="A6:E6"/>
    <mergeCell ref="F6:AJ6"/>
    <mergeCell ref="AM11:AU11"/>
    <mergeCell ref="AV11:BV11"/>
    <mergeCell ref="AM12:AN15"/>
    <mergeCell ref="AO12:AU12"/>
    <mergeCell ref="AV12:BV12"/>
    <mergeCell ref="AO13:AU13"/>
    <mergeCell ref="AV13:BV13"/>
    <mergeCell ref="AO14:AU14"/>
    <mergeCell ref="AV14:BV14"/>
    <mergeCell ref="AO15:AU15"/>
    <mergeCell ref="AV15:BV15"/>
    <mergeCell ref="AM16:AN18"/>
    <mergeCell ref="AO16:AU16"/>
    <mergeCell ref="AV16:BV16"/>
    <mergeCell ref="AO17:AU17"/>
    <mergeCell ref="AV17:BV17"/>
    <mergeCell ref="AO18:AU18"/>
    <mergeCell ref="AV18:BV18"/>
    <mergeCell ref="AM20:AU20"/>
    <mergeCell ref="AV20:BV20"/>
    <mergeCell ref="AM21:AN21"/>
    <mergeCell ref="AO21:AU21"/>
    <mergeCell ref="AV21:BV21"/>
    <mergeCell ref="AM22:AN23"/>
    <mergeCell ref="AO22:AU22"/>
    <mergeCell ref="AV22:BV22"/>
    <mergeCell ref="AO23:AU23"/>
    <mergeCell ref="AV23:BV23"/>
    <mergeCell ref="AM24:AN24"/>
    <mergeCell ref="AO24:AU24"/>
    <mergeCell ref="AV24:BV24"/>
    <mergeCell ref="AM25:AN27"/>
    <mergeCell ref="AO25:AU25"/>
    <mergeCell ref="AV25:BV25"/>
    <mergeCell ref="AO26:AU26"/>
    <mergeCell ref="AV26:BV26"/>
    <mergeCell ref="AO27:AU27"/>
    <mergeCell ref="AV27:BV27"/>
    <mergeCell ref="AM28:AN29"/>
    <mergeCell ref="AO28:AU28"/>
    <mergeCell ref="AV28:BV28"/>
    <mergeCell ref="AO29:AU29"/>
    <mergeCell ref="AV29:BV29"/>
    <mergeCell ref="AM31:AU31"/>
    <mergeCell ref="AV31:BV31"/>
    <mergeCell ref="AM32:AN34"/>
    <mergeCell ref="AO32:AU32"/>
    <mergeCell ref="AV32:BV32"/>
    <mergeCell ref="AO33:AU33"/>
    <mergeCell ref="AV33:BV33"/>
    <mergeCell ref="AO34:AU34"/>
    <mergeCell ref="AV34:BV34"/>
    <mergeCell ref="AM35:AN36"/>
    <mergeCell ref="AO35:AU35"/>
    <mergeCell ref="AV35:BV35"/>
    <mergeCell ref="AO36:AU36"/>
    <mergeCell ref="AV36:BV36"/>
    <mergeCell ref="AM37:AN37"/>
    <mergeCell ref="AO37:AU37"/>
    <mergeCell ref="AV37:BV37"/>
    <mergeCell ref="AM38:AN40"/>
    <mergeCell ref="AO38:AU38"/>
    <mergeCell ref="AV38:BV38"/>
    <mergeCell ref="AO39:AU39"/>
    <mergeCell ref="AV39:BV39"/>
    <mergeCell ref="AO40:AU40"/>
    <mergeCell ref="AV40:BV40"/>
    <mergeCell ref="AM42:AU42"/>
    <mergeCell ref="AV42:BV42"/>
    <mergeCell ref="AM43:AN45"/>
    <mergeCell ref="AO43:AU43"/>
    <mergeCell ref="AV43:BV43"/>
    <mergeCell ref="AO44:AU44"/>
    <mergeCell ref="AV44:BV44"/>
    <mergeCell ref="AO45:AU45"/>
    <mergeCell ref="AV45:BV45"/>
    <mergeCell ref="AM46:AN46"/>
    <mergeCell ref="AO46:AU46"/>
    <mergeCell ref="AV46:BV46"/>
    <mergeCell ref="AM47:AN49"/>
    <mergeCell ref="AO47:AU47"/>
    <mergeCell ref="AV47:BV47"/>
    <mergeCell ref="AO48:AU48"/>
    <mergeCell ref="AV48:BV48"/>
    <mergeCell ref="AO49:AU49"/>
    <mergeCell ref="AV49:BV49"/>
    <mergeCell ref="AM50:AN50"/>
    <mergeCell ref="AO50:AU50"/>
    <mergeCell ref="AV50:BV50"/>
    <mergeCell ref="AM51:AN51"/>
    <mergeCell ref="AO51:AU51"/>
    <mergeCell ref="AV51:BV51"/>
    <mergeCell ref="AM53:AU53"/>
    <mergeCell ref="AV53:BV53"/>
    <mergeCell ref="AM54:AN55"/>
    <mergeCell ref="AO54:AU54"/>
    <mergeCell ref="AV54:BV54"/>
    <mergeCell ref="AO55:AU55"/>
    <mergeCell ref="AV55:BV55"/>
  </mergeCells>
  <phoneticPr fontId="10" type="noConversion"/>
  <dataValidations count="1">
    <dataValidation type="list" allowBlank="1" showInputMessage="1" showErrorMessage="1" sqref="F7:F9" xr:uid="{A5614483-0FFD-4D70-A484-08ACCB14DBAA}">
      <formula1>"□, ■"</formula1>
    </dataValidation>
  </dataValidations>
  <printOptions horizontalCentered="1"/>
  <pageMargins left="0.47244094488188981" right="0.47244094488188981" top="0.59055118110236227" bottom="0.39370078740157483" header="0.39370078740157483" footer="0.39370078740157483"/>
  <pageSetup paperSize="9" scale="79" orientation="portrait" r:id="rId1"/>
  <headerFooter>
    <oddHeader>&amp;R&amp;P/&amp;N</oddHeader>
  </headerFooter>
  <rowBreaks count="3" manualBreakCount="3">
    <brk id="18" max="35" man="1"/>
    <brk id="29" max="35" man="1"/>
    <brk id="45" max="35" man="1"/>
  </rowBreak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090D7-B260-4A95-B120-40021E36A8C6}">
  <sheetPr>
    <tabColor rgb="FF00B050"/>
  </sheetPr>
  <dimension ref="A1:AG625"/>
  <sheetViews>
    <sheetView view="pageBreakPreview" zoomScaleNormal="100" zoomScaleSheetLayoutView="100" workbookViewId="0">
      <selection activeCell="H13" sqref="H13:T13"/>
    </sheetView>
  </sheetViews>
  <sheetFormatPr defaultRowHeight="16.5" x14ac:dyDescent="0.3"/>
  <cols>
    <col min="1" max="1" width="1.625" customWidth="1"/>
    <col min="2" max="32" width="3.5" customWidth="1"/>
    <col min="33" max="33" width="1.625" customWidth="1"/>
  </cols>
  <sheetData>
    <row r="1" spans="1:33" ht="9.9499999999999993" customHeight="1" x14ac:dyDescent="0.3">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row>
    <row r="2" spans="1:33" x14ac:dyDescent="0.3">
      <c r="A2" s="230"/>
      <c r="B2" s="962" t="s">
        <v>1007</v>
      </c>
      <c r="C2" s="963"/>
      <c r="D2" s="963"/>
      <c r="E2" s="963"/>
      <c r="F2" s="963"/>
      <c r="G2" s="963"/>
      <c r="H2" s="963"/>
      <c r="I2" s="963"/>
      <c r="J2" s="963"/>
      <c r="K2" s="963"/>
      <c r="L2" s="963"/>
      <c r="M2" s="963"/>
      <c r="N2" s="963"/>
      <c r="O2" s="963"/>
      <c r="P2" s="963"/>
      <c r="Q2" s="963"/>
      <c r="R2" s="963"/>
      <c r="S2" s="963"/>
      <c r="T2" s="963"/>
      <c r="U2" s="963"/>
      <c r="V2" s="963"/>
      <c r="W2" s="963"/>
      <c r="X2" s="963"/>
      <c r="Y2" s="963"/>
      <c r="Z2" s="963"/>
      <c r="AA2" s="963"/>
      <c r="AB2" s="963"/>
      <c r="AC2" s="963"/>
      <c r="AD2" s="963"/>
      <c r="AE2" s="963"/>
      <c r="AF2" s="963"/>
      <c r="AG2" s="231"/>
    </row>
    <row r="3" spans="1:33" x14ac:dyDescent="0.3">
      <c r="A3" s="230"/>
      <c r="B3" s="963"/>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231"/>
    </row>
    <row r="4" spans="1:33" x14ac:dyDescent="0.3">
      <c r="A4" s="230"/>
      <c r="B4" s="963"/>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231"/>
    </row>
    <row r="5" spans="1:33" x14ac:dyDescent="0.3">
      <c r="A5" s="230"/>
      <c r="B5" s="961" t="s">
        <v>891</v>
      </c>
      <c r="C5" s="961"/>
      <c r="D5" s="961"/>
      <c r="E5" s="961"/>
      <c r="F5" s="961"/>
      <c r="G5" s="961"/>
      <c r="H5" s="961"/>
      <c r="I5" s="961"/>
      <c r="J5" s="961"/>
      <c r="K5" s="961"/>
      <c r="L5" s="961"/>
      <c r="M5" s="961"/>
      <c r="N5" s="961"/>
      <c r="O5" s="961"/>
      <c r="P5" s="961"/>
      <c r="Q5" s="961"/>
      <c r="R5" s="961"/>
      <c r="S5" s="961"/>
      <c r="T5" s="961"/>
      <c r="U5" s="961"/>
      <c r="V5" s="961"/>
      <c r="W5" s="961"/>
      <c r="X5" s="961"/>
      <c r="Y5" s="961"/>
      <c r="Z5" s="961"/>
      <c r="AA5" s="961"/>
      <c r="AB5" s="961"/>
      <c r="AC5" s="961"/>
      <c r="AD5" s="961"/>
      <c r="AE5" s="961"/>
      <c r="AF5" s="961"/>
      <c r="AG5" s="231"/>
    </row>
    <row r="6" spans="1:33" x14ac:dyDescent="0.3">
      <c r="A6" s="230"/>
      <c r="B6" s="748" t="s">
        <v>10</v>
      </c>
      <c r="C6" s="748"/>
      <c r="D6" s="748"/>
      <c r="E6" s="847"/>
      <c r="F6" s="847"/>
      <c r="G6" s="847"/>
      <c r="H6" s="847"/>
      <c r="I6" s="847"/>
      <c r="J6" s="847"/>
      <c r="K6" s="847"/>
      <c r="L6" s="847"/>
      <c r="M6" s="847"/>
      <c r="N6" s="847"/>
      <c r="O6" s="847"/>
      <c r="P6" s="847"/>
      <c r="Q6" s="847"/>
      <c r="R6" s="847"/>
      <c r="S6" s="847"/>
      <c r="T6" s="847"/>
      <c r="U6" s="748" t="s">
        <v>164</v>
      </c>
      <c r="V6" s="748"/>
      <c r="W6" s="748"/>
      <c r="X6" s="847"/>
      <c r="Y6" s="847"/>
      <c r="Z6" s="847"/>
      <c r="AA6" s="847"/>
      <c r="AB6" s="847"/>
      <c r="AC6" s="847"/>
      <c r="AD6" s="847"/>
      <c r="AE6" s="847"/>
      <c r="AF6" s="847"/>
      <c r="AG6" s="231"/>
    </row>
    <row r="7" spans="1:33" x14ac:dyDescent="0.3">
      <c r="A7" s="230"/>
      <c r="B7" s="748"/>
      <c r="C7" s="748"/>
      <c r="D7" s="748"/>
      <c r="E7" s="847"/>
      <c r="F7" s="847"/>
      <c r="G7" s="847"/>
      <c r="H7" s="847"/>
      <c r="I7" s="847"/>
      <c r="J7" s="847"/>
      <c r="K7" s="847"/>
      <c r="L7" s="847"/>
      <c r="M7" s="847"/>
      <c r="N7" s="847"/>
      <c r="O7" s="847"/>
      <c r="P7" s="847"/>
      <c r="Q7" s="847"/>
      <c r="R7" s="847"/>
      <c r="S7" s="847"/>
      <c r="T7" s="847"/>
      <c r="U7" s="748"/>
      <c r="V7" s="748"/>
      <c r="W7" s="748"/>
      <c r="X7" s="847"/>
      <c r="Y7" s="847"/>
      <c r="Z7" s="847"/>
      <c r="AA7" s="847"/>
      <c r="AB7" s="847"/>
      <c r="AC7" s="847"/>
      <c r="AD7" s="847"/>
      <c r="AE7" s="847"/>
      <c r="AF7" s="847"/>
      <c r="AG7" s="231"/>
    </row>
    <row r="8" spans="1:33" ht="21.75" customHeight="1" x14ac:dyDescent="0.3">
      <c r="A8" s="230"/>
      <c r="B8" s="848" t="s">
        <v>1008</v>
      </c>
      <c r="C8" s="748"/>
      <c r="D8" s="748"/>
      <c r="E8" s="748" t="s">
        <v>1009</v>
      </c>
      <c r="F8" s="748"/>
      <c r="G8" s="748"/>
      <c r="H8" s="876"/>
      <c r="I8" s="877"/>
      <c r="J8" s="877"/>
      <c r="K8" s="877"/>
      <c r="L8" s="877"/>
      <c r="M8" s="877"/>
      <c r="N8" s="877"/>
      <c r="O8" s="877"/>
      <c r="P8" s="877"/>
      <c r="Q8" s="877"/>
      <c r="R8" s="877"/>
      <c r="S8" s="877"/>
      <c r="T8" s="878"/>
      <c r="U8" s="748" t="s">
        <v>892</v>
      </c>
      <c r="V8" s="748"/>
      <c r="W8" s="748"/>
      <c r="X8" s="847"/>
      <c r="Y8" s="847"/>
      <c r="Z8" s="847"/>
      <c r="AA8" s="847"/>
      <c r="AB8" s="847"/>
      <c r="AC8" s="847"/>
      <c r="AD8" s="847"/>
      <c r="AE8" s="847"/>
      <c r="AF8" s="847"/>
      <c r="AG8" s="231"/>
    </row>
    <row r="9" spans="1:33" ht="21.75" customHeight="1" x14ac:dyDescent="0.3">
      <c r="A9" s="230"/>
      <c r="B9" s="748"/>
      <c r="C9" s="748"/>
      <c r="D9" s="748"/>
      <c r="E9" s="748"/>
      <c r="F9" s="748"/>
      <c r="G9" s="748"/>
      <c r="H9" s="879"/>
      <c r="I9" s="880"/>
      <c r="J9" s="880"/>
      <c r="K9" s="880"/>
      <c r="L9" s="880"/>
      <c r="M9" s="880"/>
      <c r="N9" s="880"/>
      <c r="O9" s="880"/>
      <c r="P9" s="880"/>
      <c r="Q9" s="880"/>
      <c r="R9" s="880"/>
      <c r="S9" s="880"/>
      <c r="T9" s="881"/>
      <c r="U9" s="748" t="s">
        <v>893</v>
      </c>
      <c r="V9" s="748"/>
      <c r="W9" s="748"/>
      <c r="X9" s="847"/>
      <c r="Y9" s="847"/>
      <c r="Z9" s="847"/>
      <c r="AA9" s="847"/>
      <c r="AB9" s="847"/>
      <c r="AC9" s="847"/>
      <c r="AD9" s="847"/>
      <c r="AE9" s="847"/>
      <c r="AF9" s="847"/>
      <c r="AG9" s="231"/>
    </row>
    <row r="10" spans="1:33" ht="22.5" customHeight="1" x14ac:dyDescent="0.3">
      <c r="A10" s="230"/>
      <c r="B10" s="748"/>
      <c r="C10" s="748"/>
      <c r="D10" s="748"/>
      <c r="E10" s="748" t="s">
        <v>1010</v>
      </c>
      <c r="F10" s="748"/>
      <c r="G10" s="748"/>
      <c r="H10" s="1173"/>
      <c r="I10" s="1174"/>
      <c r="J10" s="1174"/>
      <c r="K10" s="1174"/>
      <c r="L10" s="1174"/>
      <c r="M10" s="1174"/>
      <c r="N10" s="1174"/>
      <c r="O10" s="1174"/>
      <c r="P10" s="1174"/>
      <c r="Q10" s="1174"/>
      <c r="R10" s="1174"/>
      <c r="S10" s="1174"/>
      <c r="T10" s="1175"/>
      <c r="U10" s="1172" t="s">
        <v>1014</v>
      </c>
      <c r="V10" s="822"/>
      <c r="W10" s="822"/>
      <c r="X10" s="822"/>
      <c r="Y10" s="822"/>
      <c r="Z10" s="822"/>
      <c r="AA10" s="822"/>
      <c r="AB10" s="822"/>
      <c r="AC10" s="822"/>
      <c r="AD10" s="822"/>
      <c r="AE10" s="822"/>
      <c r="AF10" s="862"/>
      <c r="AG10" s="231"/>
    </row>
    <row r="11" spans="1:33" ht="22.5" customHeight="1" x14ac:dyDescent="0.3">
      <c r="A11" s="230"/>
      <c r="B11" s="748"/>
      <c r="C11" s="748"/>
      <c r="D11" s="748"/>
      <c r="E11" s="748" t="s">
        <v>1011</v>
      </c>
      <c r="F11" s="748"/>
      <c r="G11" s="748"/>
      <c r="H11" s="1173"/>
      <c r="I11" s="1174"/>
      <c r="J11" s="1174"/>
      <c r="K11" s="1174"/>
      <c r="L11" s="1174"/>
      <c r="M11" s="1174"/>
      <c r="N11" s="1174"/>
      <c r="O11" s="1174"/>
      <c r="P11" s="1174"/>
      <c r="Q11" s="1174"/>
      <c r="R11" s="1174"/>
      <c r="S11" s="1174"/>
      <c r="T11" s="1175"/>
      <c r="U11" s="915"/>
      <c r="V11" s="916"/>
      <c r="W11" s="916"/>
      <c r="X11" s="916"/>
      <c r="Y11" s="916"/>
      <c r="Z11" s="916"/>
      <c r="AA11" s="916"/>
      <c r="AB11" s="916"/>
      <c r="AC11" s="916"/>
      <c r="AD11" s="916"/>
      <c r="AE11" s="916"/>
      <c r="AF11" s="917"/>
      <c r="AG11" s="231"/>
    </row>
    <row r="12" spans="1:33" ht="22.5" customHeight="1" x14ac:dyDescent="0.3">
      <c r="A12" s="230"/>
      <c r="B12" s="748"/>
      <c r="C12" s="748"/>
      <c r="D12" s="748"/>
      <c r="E12" s="748" t="s">
        <v>1012</v>
      </c>
      <c r="F12" s="748"/>
      <c r="G12" s="748"/>
      <c r="H12" s="1173"/>
      <c r="I12" s="1174"/>
      <c r="J12" s="1174"/>
      <c r="K12" s="1174"/>
      <c r="L12" s="1174"/>
      <c r="M12" s="1174"/>
      <c r="N12" s="1174"/>
      <c r="O12" s="1174"/>
      <c r="P12" s="1174"/>
      <c r="Q12" s="1174"/>
      <c r="R12" s="1174"/>
      <c r="S12" s="1174"/>
      <c r="T12" s="1175"/>
      <c r="U12" s="915"/>
      <c r="V12" s="916"/>
      <c r="W12" s="916"/>
      <c r="X12" s="916"/>
      <c r="Y12" s="916"/>
      <c r="Z12" s="916"/>
      <c r="AA12" s="916"/>
      <c r="AB12" s="916"/>
      <c r="AC12" s="916"/>
      <c r="AD12" s="916"/>
      <c r="AE12" s="916"/>
      <c r="AF12" s="917"/>
      <c r="AG12" s="231"/>
    </row>
    <row r="13" spans="1:33" ht="22.5" customHeight="1" x14ac:dyDescent="0.3">
      <c r="A13" s="230"/>
      <c r="B13" s="748"/>
      <c r="C13" s="748"/>
      <c r="D13" s="748"/>
      <c r="E13" s="748" t="s">
        <v>1013</v>
      </c>
      <c r="F13" s="748"/>
      <c r="G13" s="748"/>
      <c r="H13" s="1173"/>
      <c r="I13" s="1174"/>
      <c r="J13" s="1174"/>
      <c r="K13" s="1174"/>
      <c r="L13" s="1174"/>
      <c r="M13" s="1174"/>
      <c r="N13" s="1174"/>
      <c r="O13" s="1174"/>
      <c r="P13" s="1174"/>
      <c r="Q13" s="1174"/>
      <c r="R13" s="1174"/>
      <c r="S13" s="1174"/>
      <c r="T13" s="1175"/>
      <c r="U13" s="904"/>
      <c r="V13" s="825"/>
      <c r="W13" s="825"/>
      <c r="X13" s="825"/>
      <c r="Y13" s="825"/>
      <c r="Z13" s="825"/>
      <c r="AA13" s="825"/>
      <c r="AB13" s="825"/>
      <c r="AC13" s="825"/>
      <c r="AD13" s="825"/>
      <c r="AE13" s="825"/>
      <c r="AF13" s="905"/>
      <c r="AG13" s="231"/>
    </row>
    <row r="14" spans="1:33" x14ac:dyDescent="0.3">
      <c r="A14" s="230"/>
      <c r="B14" s="748" t="s">
        <v>5</v>
      </c>
      <c r="C14" s="748"/>
      <c r="D14" s="748"/>
      <c r="E14" s="847"/>
      <c r="F14" s="847"/>
      <c r="G14" s="847"/>
      <c r="H14" s="847"/>
      <c r="I14" s="847"/>
      <c r="J14" s="847"/>
      <c r="K14" s="847"/>
      <c r="L14" s="848" t="s">
        <v>894</v>
      </c>
      <c r="M14" s="748"/>
      <c r="N14" s="748"/>
      <c r="O14" s="847"/>
      <c r="P14" s="847"/>
      <c r="Q14" s="847"/>
      <c r="R14" s="847"/>
      <c r="S14" s="847"/>
      <c r="T14" s="847"/>
      <c r="U14" s="848" t="s">
        <v>895</v>
      </c>
      <c r="V14" s="748"/>
      <c r="W14" s="748"/>
      <c r="X14" s="847"/>
      <c r="Y14" s="847"/>
      <c r="Z14" s="847"/>
      <c r="AA14" s="847"/>
      <c r="AB14" s="847"/>
      <c r="AC14" s="847"/>
      <c r="AD14" s="847"/>
      <c r="AE14" s="847"/>
      <c r="AF14" s="847"/>
      <c r="AG14" s="231"/>
    </row>
    <row r="15" spans="1:33" x14ac:dyDescent="0.3">
      <c r="A15" s="230"/>
      <c r="B15" s="748"/>
      <c r="C15" s="748"/>
      <c r="D15" s="748"/>
      <c r="E15" s="847"/>
      <c r="F15" s="847"/>
      <c r="G15" s="847"/>
      <c r="H15" s="847"/>
      <c r="I15" s="847"/>
      <c r="J15" s="847"/>
      <c r="K15" s="847"/>
      <c r="L15" s="748"/>
      <c r="M15" s="748"/>
      <c r="N15" s="748"/>
      <c r="O15" s="847"/>
      <c r="P15" s="847"/>
      <c r="Q15" s="847"/>
      <c r="R15" s="847"/>
      <c r="S15" s="847"/>
      <c r="T15" s="847"/>
      <c r="U15" s="748"/>
      <c r="V15" s="748"/>
      <c r="W15" s="748"/>
      <c r="X15" s="847"/>
      <c r="Y15" s="847"/>
      <c r="Z15" s="847"/>
      <c r="AA15" s="847"/>
      <c r="AB15" s="847"/>
      <c r="AC15" s="847"/>
      <c r="AD15" s="847"/>
      <c r="AE15" s="847"/>
      <c r="AF15" s="847"/>
      <c r="AG15" s="231"/>
    </row>
    <row r="16" spans="1:33" x14ac:dyDescent="0.3">
      <c r="A16" s="230"/>
      <c r="B16" s="748" t="s">
        <v>896</v>
      </c>
      <c r="C16" s="748"/>
      <c r="D16" s="748"/>
      <c r="E16" s="847"/>
      <c r="F16" s="847"/>
      <c r="G16" s="847"/>
      <c r="H16" s="847"/>
      <c r="I16" s="748" t="s">
        <v>847</v>
      </c>
      <c r="J16" s="748"/>
      <c r="K16" s="748"/>
      <c r="L16" s="847" t="s">
        <v>290</v>
      </c>
      <c r="M16" s="847"/>
      <c r="N16" s="847"/>
      <c r="O16" s="847"/>
      <c r="P16" s="847"/>
      <c r="Q16" s="847"/>
      <c r="R16" s="847"/>
      <c r="S16" s="847"/>
      <c r="T16" s="847"/>
      <c r="U16" s="748" t="s">
        <v>163</v>
      </c>
      <c r="V16" s="748"/>
      <c r="W16" s="748"/>
      <c r="X16" s="847" t="s">
        <v>897</v>
      </c>
      <c r="Y16" s="847"/>
      <c r="Z16" s="847"/>
      <c r="AA16" s="847"/>
      <c r="AB16" s="847"/>
      <c r="AC16" s="847"/>
      <c r="AD16" s="847"/>
      <c r="AE16" s="847"/>
      <c r="AF16" s="847"/>
      <c r="AG16" s="231"/>
    </row>
    <row r="17" spans="1:33" x14ac:dyDescent="0.3">
      <c r="A17" s="230"/>
      <c r="B17" s="748"/>
      <c r="C17" s="748"/>
      <c r="D17" s="748"/>
      <c r="E17" s="847"/>
      <c r="F17" s="847"/>
      <c r="G17" s="847"/>
      <c r="H17" s="847"/>
      <c r="I17" s="748"/>
      <c r="J17" s="748"/>
      <c r="K17" s="748"/>
      <c r="L17" s="847"/>
      <c r="M17" s="847"/>
      <c r="N17" s="847"/>
      <c r="O17" s="847"/>
      <c r="P17" s="847"/>
      <c r="Q17" s="847"/>
      <c r="R17" s="847"/>
      <c r="S17" s="847"/>
      <c r="T17" s="847"/>
      <c r="U17" s="748"/>
      <c r="V17" s="748"/>
      <c r="W17" s="748"/>
      <c r="X17" s="847"/>
      <c r="Y17" s="847"/>
      <c r="Z17" s="847"/>
      <c r="AA17" s="847"/>
      <c r="AB17" s="847"/>
      <c r="AC17" s="847"/>
      <c r="AD17" s="847"/>
      <c r="AE17" s="847"/>
      <c r="AF17" s="847"/>
      <c r="AG17" s="231"/>
    </row>
    <row r="18" spans="1:33" ht="21.75" customHeight="1" x14ac:dyDescent="0.3">
      <c r="A18" s="230"/>
      <c r="B18" s="748" t="s">
        <v>822</v>
      </c>
      <c r="C18" s="748"/>
      <c r="D18" s="748"/>
      <c r="E18" s="847" t="s">
        <v>140</v>
      </c>
      <c r="F18" s="847"/>
      <c r="G18" s="847"/>
      <c r="H18" s="847"/>
      <c r="I18" s="847"/>
      <c r="J18" s="847"/>
      <c r="K18" s="847"/>
      <c r="L18" s="847" t="s">
        <v>141</v>
      </c>
      <c r="M18" s="847"/>
      <c r="N18" s="847"/>
      <c r="O18" s="847"/>
      <c r="P18" s="847"/>
      <c r="Q18" s="847"/>
      <c r="R18" s="847"/>
      <c r="S18" s="847" t="s">
        <v>145</v>
      </c>
      <c r="T18" s="847"/>
      <c r="U18" s="847"/>
      <c r="V18" s="847"/>
      <c r="W18" s="847"/>
      <c r="X18" s="847"/>
      <c r="Y18" s="847"/>
      <c r="Z18" s="847"/>
      <c r="AA18" s="847"/>
      <c r="AB18" s="847"/>
      <c r="AC18" s="847"/>
      <c r="AD18" s="847"/>
      <c r="AE18" s="847"/>
      <c r="AF18" s="847"/>
      <c r="AG18" s="231"/>
    </row>
    <row r="19" spans="1:33" ht="21.75" customHeight="1" x14ac:dyDescent="0.3">
      <c r="A19" s="230"/>
      <c r="B19" s="748"/>
      <c r="C19" s="748"/>
      <c r="D19" s="748"/>
      <c r="E19" s="847"/>
      <c r="F19" s="847"/>
      <c r="G19" s="847"/>
      <c r="H19" s="847"/>
      <c r="I19" s="847"/>
      <c r="J19" s="847"/>
      <c r="K19" s="847"/>
      <c r="L19" s="847"/>
      <c r="M19" s="847"/>
      <c r="N19" s="847"/>
      <c r="O19" s="847"/>
      <c r="P19" s="847"/>
      <c r="Q19" s="847"/>
      <c r="R19" s="847"/>
      <c r="S19" s="847"/>
      <c r="T19" s="847"/>
      <c r="U19" s="847"/>
      <c r="V19" s="847"/>
      <c r="W19" s="847"/>
      <c r="X19" s="847"/>
      <c r="Y19" s="847"/>
      <c r="Z19" s="847"/>
      <c r="AA19" s="847"/>
      <c r="AB19" s="847"/>
      <c r="AC19" s="847"/>
      <c r="AD19" s="847"/>
      <c r="AE19" s="847"/>
      <c r="AF19" s="847"/>
      <c r="AG19" s="231"/>
    </row>
    <row r="20" spans="1:33" ht="21.75" customHeight="1" x14ac:dyDescent="0.3">
      <c r="A20" s="230"/>
      <c r="B20" s="748"/>
      <c r="C20" s="748"/>
      <c r="D20" s="748"/>
      <c r="E20" s="847"/>
      <c r="F20" s="847"/>
      <c r="G20" s="847"/>
      <c r="H20" s="847"/>
      <c r="I20" s="847"/>
      <c r="J20" s="847"/>
      <c r="K20" s="847"/>
      <c r="L20" s="847"/>
      <c r="M20" s="847"/>
      <c r="N20" s="847"/>
      <c r="O20" s="847"/>
      <c r="P20" s="847"/>
      <c r="Q20" s="847"/>
      <c r="R20" s="847"/>
      <c r="S20" s="847"/>
      <c r="T20" s="847"/>
      <c r="U20" s="847"/>
      <c r="V20" s="847"/>
      <c r="W20" s="847"/>
      <c r="X20" s="847"/>
      <c r="Y20" s="847"/>
      <c r="Z20" s="849" t="s">
        <v>24</v>
      </c>
      <c r="AA20" s="849"/>
      <c r="AB20" s="849"/>
      <c r="AC20" s="849"/>
      <c r="AD20" s="849"/>
      <c r="AE20" s="849"/>
      <c r="AF20" s="849"/>
      <c r="AG20" s="231"/>
    </row>
    <row r="21" spans="1:33" x14ac:dyDescent="0.3">
      <c r="A21" s="230"/>
      <c r="B21" s="748" t="s">
        <v>77</v>
      </c>
      <c r="C21" s="748"/>
      <c r="D21" s="748"/>
      <c r="E21" s="743" t="s">
        <v>898</v>
      </c>
      <c r="F21" s="743"/>
      <c r="G21" s="743"/>
      <c r="H21" s="743"/>
      <c r="I21" s="743"/>
      <c r="J21" s="743"/>
      <c r="K21" s="743"/>
      <c r="L21" s="743"/>
      <c r="M21" s="743"/>
      <c r="N21" s="743"/>
      <c r="O21" s="743"/>
      <c r="P21" s="743"/>
      <c r="Q21" s="743"/>
      <c r="R21" s="743"/>
      <c r="S21" s="743"/>
      <c r="T21" s="743"/>
      <c r="U21" s="743"/>
      <c r="V21" s="743"/>
      <c r="W21" s="743"/>
      <c r="X21" s="743"/>
      <c r="Y21" s="743"/>
      <c r="Z21" s="743"/>
      <c r="AA21" s="743"/>
      <c r="AB21" s="743"/>
      <c r="AC21" s="743"/>
      <c r="AD21" s="743"/>
      <c r="AE21" s="743"/>
      <c r="AF21" s="743"/>
      <c r="AG21" s="231"/>
    </row>
    <row r="22" spans="1:33" x14ac:dyDescent="0.3">
      <c r="A22" s="230"/>
      <c r="B22" s="748"/>
      <c r="C22" s="748"/>
      <c r="D22" s="748"/>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231"/>
    </row>
    <row r="23" spans="1:33" x14ac:dyDescent="0.3">
      <c r="A23" s="230"/>
      <c r="B23" s="961" t="s">
        <v>899</v>
      </c>
      <c r="C23" s="961"/>
      <c r="D23" s="961"/>
      <c r="E23" s="961"/>
      <c r="F23" s="961"/>
      <c r="G23" s="961"/>
      <c r="H23" s="961"/>
      <c r="I23" s="961"/>
      <c r="J23" s="961"/>
      <c r="K23" s="961"/>
      <c r="L23" s="961"/>
      <c r="M23" s="961"/>
      <c r="N23" s="961"/>
      <c r="O23" s="961"/>
      <c r="P23" s="961"/>
      <c r="Q23" s="961"/>
      <c r="R23" s="961"/>
      <c r="S23" s="961"/>
      <c r="T23" s="961"/>
      <c r="U23" s="961"/>
      <c r="V23" s="961"/>
      <c r="W23" s="961"/>
      <c r="X23" s="961"/>
      <c r="Y23" s="961"/>
      <c r="Z23" s="961"/>
      <c r="AA23" s="961"/>
      <c r="AB23" s="961"/>
      <c r="AC23" s="961"/>
      <c r="AD23" s="961"/>
      <c r="AE23" s="961"/>
      <c r="AF23" s="961"/>
      <c r="AG23" s="231"/>
    </row>
    <row r="24" spans="1:33" ht="21.75" customHeight="1" x14ac:dyDescent="0.3">
      <c r="A24" s="230"/>
      <c r="B24" s="748" t="s">
        <v>7</v>
      </c>
      <c r="C24" s="748"/>
      <c r="D24" s="748"/>
      <c r="E24" s="748" t="s">
        <v>170</v>
      </c>
      <c r="F24" s="748"/>
      <c r="G24" s="748"/>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231"/>
    </row>
    <row r="25" spans="1:33" ht="21.75" customHeight="1" x14ac:dyDescent="0.3">
      <c r="A25" s="230"/>
      <c r="B25" s="748"/>
      <c r="C25" s="748"/>
      <c r="D25" s="748"/>
      <c r="E25" s="748" t="s">
        <v>171</v>
      </c>
      <c r="F25" s="748"/>
      <c r="G25" s="748"/>
      <c r="H25" s="847"/>
      <c r="I25" s="847"/>
      <c r="J25" s="847"/>
      <c r="K25" s="847"/>
      <c r="L25" s="847"/>
      <c r="M25" s="847"/>
      <c r="N25" s="847"/>
      <c r="O25" s="847"/>
      <c r="P25" s="847"/>
      <c r="Q25" s="847"/>
      <c r="R25" s="847"/>
      <c r="S25" s="847"/>
      <c r="T25" s="847"/>
      <c r="U25" s="847"/>
      <c r="V25" s="847"/>
      <c r="W25" s="847"/>
      <c r="X25" s="847"/>
      <c r="Y25" s="847"/>
      <c r="Z25" s="847"/>
      <c r="AA25" s="847"/>
      <c r="AB25" s="847"/>
      <c r="AC25" s="847"/>
      <c r="AD25" s="847"/>
      <c r="AE25" s="847"/>
      <c r="AF25" s="847"/>
      <c r="AG25" s="231"/>
    </row>
    <row r="26" spans="1:33" ht="21.75" customHeight="1" x14ac:dyDescent="0.3">
      <c r="A26" s="230"/>
      <c r="B26" s="748"/>
      <c r="C26" s="748"/>
      <c r="D26" s="748"/>
      <c r="E26" s="848" t="s">
        <v>900</v>
      </c>
      <c r="F26" s="748"/>
      <c r="G26" s="748"/>
      <c r="H26" s="847" t="s">
        <v>901</v>
      </c>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231"/>
    </row>
    <row r="27" spans="1:33" ht="21.75" customHeight="1" x14ac:dyDescent="0.3">
      <c r="A27" s="230"/>
      <c r="B27" s="748"/>
      <c r="C27" s="748"/>
      <c r="D27" s="748"/>
      <c r="E27" s="748"/>
      <c r="F27" s="748"/>
      <c r="G27" s="748"/>
      <c r="H27" s="847" t="s">
        <v>690</v>
      </c>
      <c r="I27" s="847"/>
      <c r="J27" s="847"/>
      <c r="K27" s="847"/>
      <c r="L27" s="847"/>
      <c r="M27" s="847"/>
      <c r="N27" s="847"/>
      <c r="O27" s="847"/>
      <c r="P27" s="847"/>
      <c r="Q27" s="847"/>
      <c r="R27" s="847"/>
      <c r="S27" s="847"/>
      <c r="T27" s="847"/>
      <c r="U27" s="847"/>
      <c r="V27" s="847"/>
      <c r="W27" s="847"/>
      <c r="X27" s="847"/>
      <c r="Y27" s="847"/>
      <c r="Z27" s="847"/>
      <c r="AA27" s="847"/>
      <c r="AB27" s="847"/>
      <c r="AC27" s="847"/>
      <c r="AD27" s="847"/>
      <c r="AE27" s="847"/>
      <c r="AF27" s="847"/>
      <c r="AG27" s="231"/>
    </row>
    <row r="28" spans="1:33" ht="16.5" customHeight="1" x14ac:dyDescent="0.3">
      <c r="A28" s="230"/>
      <c r="B28" s="748"/>
      <c r="C28" s="748"/>
      <c r="D28" s="748"/>
      <c r="E28" s="748" t="s">
        <v>169</v>
      </c>
      <c r="F28" s="748"/>
      <c r="G28" s="748"/>
      <c r="H28" s="743"/>
      <c r="I28" s="743"/>
      <c r="J28" s="743"/>
      <c r="K28" s="743"/>
      <c r="L28" s="743"/>
      <c r="M28" s="743"/>
      <c r="N28" s="743"/>
      <c r="O28" s="743"/>
      <c r="P28" s="848" t="s">
        <v>903</v>
      </c>
      <c r="Q28" s="748"/>
      <c r="R28" s="748"/>
      <c r="S28" s="955">
        <f>'신청 설문서 통합'!U55</f>
        <v>0</v>
      </c>
      <c r="T28" s="956"/>
      <c r="U28" s="956"/>
      <c r="V28" s="956"/>
      <c r="W28" s="956"/>
      <c r="X28" s="956"/>
      <c r="Y28" s="956"/>
      <c r="Z28" s="956"/>
      <c r="AA28" s="956"/>
      <c r="AB28" s="956"/>
      <c r="AC28" s="956"/>
      <c r="AD28" s="956"/>
      <c r="AE28" s="956"/>
      <c r="AF28" s="957"/>
      <c r="AG28" s="231"/>
    </row>
    <row r="29" spans="1:33" x14ac:dyDescent="0.3">
      <c r="A29" s="230"/>
      <c r="B29" s="748"/>
      <c r="C29" s="748"/>
      <c r="D29" s="748"/>
      <c r="E29" s="748"/>
      <c r="F29" s="748"/>
      <c r="G29" s="748"/>
      <c r="H29" s="743"/>
      <c r="I29" s="743"/>
      <c r="J29" s="743"/>
      <c r="K29" s="743"/>
      <c r="L29" s="743"/>
      <c r="M29" s="743"/>
      <c r="N29" s="743"/>
      <c r="O29" s="743"/>
      <c r="P29" s="748"/>
      <c r="Q29" s="748"/>
      <c r="R29" s="748"/>
      <c r="S29" s="958"/>
      <c r="T29" s="959"/>
      <c r="U29" s="959"/>
      <c r="V29" s="959"/>
      <c r="W29" s="959"/>
      <c r="X29" s="959"/>
      <c r="Y29" s="959"/>
      <c r="Z29" s="959"/>
      <c r="AA29" s="959"/>
      <c r="AB29" s="959"/>
      <c r="AC29" s="959"/>
      <c r="AD29" s="959"/>
      <c r="AE29" s="959"/>
      <c r="AF29" s="960"/>
      <c r="AG29" s="231"/>
    </row>
    <row r="30" spans="1:33" x14ac:dyDescent="0.3">
      <c r="A30" s="230"/>
      <c r="B30" s="748" t="s">
        <v>904</v>
      </c>
      <c r="C30" s="748"/>
      <c r="D30" s="748"/>
      <c r="E30" s="748"/>
      <c r="F30" s="748"/>
      <c r="G30" s="748"/>
      <c r="H30" s="819" t="s">
        <v>905</v>
      </c>
      <c r="I30" s="769"/>
      <c r="J30" s="769"/>
      <c r="K30" s="769"/>
      <c r="L30" s="769"/>
      <c r="M30" s="769"/>
      <c r="N30" s="769"/>
      <c r="O30" s="769"/>
      <c r="P30" s="769"/>
      <c r="Q30" s="769"/>
      <c r="R30" s="769"/>
      <c r="S30" s="769"/>
      <c r="T30" s="769"/>
      <c r="U30" s="769"/>
      <c r="V30" s="769"/>
      <c r="W30" s="769"/>
      <c r="X30" s="769"/>
      <c r="Y30" s="769"/>
      <c r="Z30" s="769"/>
      <c r="AA30" s="847" t="s">
        <v>906</v>
      </c>
      <c r="AB30" s="847"/>
      <c r="AC30" s="847"/>
      <c r="AD30" s="847"/>
      <c r="AE30" s="847"/>
      <c r="AF30" s="847"/>
      <c r="AG30" s="231"/>
    </row>
    <row r="31" spans="1:33" x14ac:dyDescent="0.3">
      <c r="A31" s="230"/>
      <c r="B31" s="748"/>
      <c r="C31" s="748"/>
      <c r="D31" s="748"/>
      <c r="E31" s="748"/>
      <c r="F31" s="748"/>
      <c r="G31" s="748"/>
      <c r="H31" s="769"/>
      <c r="I31" s="769"/>
      <c r="J31" s="769"/>
      <c r="K31" s="769"/>
      <c r="L31" s="769"/>
      <c r="M31" s="769"/>
      <c r="N31" s="769"/>
      <c r="O31" s="769"/>
      <c r="P31" s="769"/>
      <c r="Q31" s="769"/>
      <c r="R31" s="769"/>
      <c r="S31" s="769"/>
      <c r="T31" s="769"/>
      <c r="U31" s="769"/>
      <c r="V31" s="769"/>
      <c r="W31" s="769"/>
      <c r="X31" s="769"/>
      <c r="Y31" s="769"/>
      <c r="Z31" s="769"/>
      <c r="AA31" s="847"/>
      <c r="AB31" s="847"/>
      <c r="AC31" s="847"/>
      <c r="AD31" s="847"/>
      <c r="AE31" s="847"/>
      <c r="AF31" s="847"/>
      <c r="AG31" s="231"/>
    </row>
    <row r="32" spans="1:33" x14ac:dyDescent="0.3">
      <c r="A32" s="230"/>
      <c r="B32" s="852" t="s">
        <v>35</v>
      </c>
      <c r="C32" s="853"/>
      <c r="D32" s="854"/>
      <c r="E32" s="861"/>
      <c r="F32" s="822"/>
      <c r="G32" s="822"/>
      <c r="H32" s="822"/>
      <c r="I32" s="822"/>
      <c r="J32" s="822"/>
      <c r="K32" s="822"/>
      <c r="L32" s="822"/>
      <c r="M32" s="822"/>
      <c r="N32" s="822"/>
      <c r="O32" s="822"/>
      <c r="P32" s="822"/>
      <c r="Q32" s="822"/>
      <c r="R32" s="822"/>
      <c r="S32" s="822"/>
      <c r="T32" s="822"/>
      <c r="U32" s="822"/>
      <c r="V32" s="822"/>
      <c r="W32" s="822"/>
      <c r="X32" s="822"/>
      <c r="Y32" s="822"/>
      <c r="Z32" s="822"/>
      <c r="AA32" s="822"/>
      <c r="AB32" s="822"/>
      <c r="AC32" s="822"/>
      <c r="AD32" s="822"/>
      <c r="AE32" s="822"/>
      <c r="AF32" s="862"/>
      <c r="AG32" s="231"/>
    </row>
    <row r="33" spans="1:33" x14ac:dyDescent="0.3">
      <c r="A33" s="230"/>
      <c r="B33" s="855"/>
      <c r="C33" s="856"/>
      <c r="D33" s="857"/>
      <c r="E33" s="863" t="s">
        <v>976</v>
      </c>
      <c r="F33" s="715"/>
      <c r="G33" s="715"/>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864"/>
      <c r="AG33" s="231"/>
    </row>
    <row r="34" spans="1:33" x14ac:dyDescent="0.3">
      <c r="A34" s="230"/>
      <c r="B34" s="855"/>
      <c r="C34" s="856"/>
      <c r="D34" s="857"/>
      <c r="E34" s="863" t="s">
        <v>1015</v>
      </c>
      <c r="F34" s="715"/>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864"/>
      <c r="AG34" s="231"/>
    </row>
    <row r="35" spans="1:33" x14ac:dyDescent="0.3">
      <c r="A35" s="230"/>
      <c r="B35" s="855"/>
      <c r="C35" s="856"/>
      <c r="D35" s="857"/>
      <c r="E35" s="863" t="s">
        <v>979</v>
      </c>
      <c r="F35" s="715"/>
      <c r="G35" s="715"/>
      <c r="H35" s="715"/>
      <c r="I35" s="715"/>
      <c r="J35" s="715"/>
      <c r="K35" s="715"/>
      <c r="L35" s="715"/>
      <c r="M35" s="715"/>
      <c r="N35" s="715"/>
      <c r="O35" s="715"/>
      <c r="P35" s="715"/>
      <c r="Q35" s="715"/>
      <c r="R35" s="715"/>
      <c r="S35" s="715"/>
      <c r="T35" s="715"/>
      <c r="U35" s="715"/>
      <c r="V35" s="715"/>
      <c r="W35" s="715"/>
      <c r="X35" s="715"/>
      <c r="Y35" s="715"/>
      <c r="Z35" s="715"/>
      <c r="AA35" s="715"/>
      <c r="AB35" s="715"/>
      <c r="AC35" s="715"/>
      <c r="AD35" s="715"/>
      <c r="AE35" s="715"/>
      <c r="AF35" s="864"/>
      <c r="AG35" s="231"/>
    </row>
    <row r="36" spans="1:33" x14ac:dyDescent="0.3">
      <c r="A36" s="230"/>
      <c r="B36" s="855"/>
      <c r="C36" s="856"/>
      <c r="D36" s="857"/>
      <c r="E36" s="863" t="s">
        <v>980</v>
      </c>
      <c r="F36" s="715"/>
      <c r="G36" s="715"/>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864"/>
      <c r="AG36" s="231"/>
    </row>
    <row r="37" spans="1:33" x14ac:dyDescent="0.3">
      <c r="A37" s="230"/>
      <c r="B37" s="855"/>
      <c r="C37" s="856"/>
      <c r="D37" s="857"/>
      <c r="E37" s="863" t="s">
        <v>981</v>
      </c>
      <c r="F37" s="715"/>
      <c r="G37" s="715"/>
      <c r="H37" s="715"/>
      <c r="I37" s="715"/>
      <c r="J37" s="715"/>
      <c r="K37" s="715"/>
      <c r="L37" s="715"/>
      <c r="M37" s="715"/>
      <c r="N37" s="715"/>
      <c r="O37" s="715"/>
      <c r="P37" s="715"/>
      <c r="Q37" s="715"/>
      <c r="R37" s="715"/>
      <c r="S37" s="715"/>
      <c r="T37" s="715"/>
      <c r="U37" s="715"/>
      <c r="V37" s="715"/>
      <c r="W37" s="715"/>
      <c r="X37" s="715"/>
      <c r="Y37" s="715"/>
      <c r="Z37" s="715"/>
      <c r="AA37" s="715"/>
      <c r="AB37" s="715"/>
      <c r="AC37" s="715"/>
      <c r="AD37" s="715"/>
      <c r="AE37" s="715"/>
      <c r="AF37" s="864"/>
      <c r="AG37" s="231"/>
    </row>
    <row r="38" spans="1:33" x14ac:dyDescent="0.3">
      <c r="A38" s="230"/>
      <c r="B38" s="855"/>
      <c r="C38" s="856"/>
      <c r="D38" s="857"/>
      <c r="E38" s="863" t="s">
        <v>982</v>
      </c>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864"/>
      <c r="AG38" s="231"/>
    </row>
    <row r="39" spans="1:33" x14ac:dyDescent="0.3">
      <c r="A39" s="230"/>
      <c r="B39" s="858"/>
      <c r="C39" s="859"/>
      <c r="D39" s="860"/>
      <c r="E39" s="904"/>
      <c r="F39" s="825"/>
      <c r="G39" s="825"/>
      <c r="H39" s="825"/>
      <c r="I39" s="825"/>
      <c r="J39" s="825"/>
      <c r="K39" s="825"/>
      <c r="L39" s="825"/>
      <c r="M39" s="825"/>
      <c r="N39" s="825"/>
      <c r="O39" s="825"/>
      <c r="P39" s="825"/>
      <c r="Q39" s="825"/>
      <c r="R39" s="825"/>
      <c r="S39" s="825"/>
      <c r="T39" s="825"/>
      <c r="U39" s="825"/>
      <c r="V39" s="825"/>
      <c r="W39" s="825"/>
      <c r="X39" s="825"/>
      <c r="Y39" s="825"/>
      <c r="Z39" s="825"/>
      <c r="AA39" s="825"/>
      <c r="AB39" s="825"/>
      <c r="AC39" s="825"/>
      <c r="AD39" s="825"/>
      <c r="AE39" s="825"/>
      <c r="AF39" s="905"/>
      <c r="AG39" s="231"/>
    </row>
    <row r="40" spans="1:33" x14ac:dyDescent="0.3">
      <c r="A40" s="230"/>
      <c r="B40" s="954" t="s">
        <v>918</v>
      </c>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231"/>
    </row>
    <row r="41" spans="1:33" x14ac:dyDescent="0.3">
      <c r="A41" s="230"/>
      <c r="B41" s="748" t="s">
        <v>919</v>
      </c>
      <c r="C41" s="748"/>
      <c r="D41" s="748"/>
      <c r="E41" s="748" t="s">
        <v>853</v>
      </c>
      <c r="F41" s="748"/>
      <c r="G41" s="748"/>
      <c r="H41" s="748"/>
      <c r="I41" s="748" t="s">
        <v>815</v>
      </c>
      <c r="J41" s="748"/>
      <c r="K41" s="748"/>
      <c r="L41" s="748"/>
      <c r="M41" s="748"/>
      <c r="N41" s="748"/>
      <c r="O41" s="748"/>
      <c r="P41" s="748" t="s">
        <v>824</v>
      </c>
      <c r="Q41" s="748"/>
      <c r="R41" s="748"/>
      <c r="S41" s="748"/>
      <c r="T41" s="748"/>
      <c r="U41" s="748"/>
      <c r="V41" s="748"/>
      <c r="W41" s="748"/>
      <c r="X41" s="748" t="s">
        <v>165</v>
      </c>
      <c r="Y41" s="748"/>
      <c r="Z41" s="748"/>
      <c r="AA41" s="748"/>
      <c r="AB41" s="748"/>
      <c r="AC41" s="748"/>
      <c r="AD41" s="748"/>
      <c r="AE41" s="748"/>
      <c r="AF41" s="748"/>
      <c r="AG41" s="231"/>
    </row>
    <row r="42" spans="1:33" x14ac:dyDescent="0.3">
      <c r="A42" s="230"/>
      <c r="B42" s="748"/>
      <c r="C42" s="748"/>
      <c r="D42" s="748"/>
      <c r="E42" s="748" t="s">
        <v>20</v>
      </c>
      <c r="F42" s="748"/>
      <c r="G42" s="748"/>
      <c r="H42" s="748"/>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c r="AF42" s="847"/>
      <c r="AG42" s="231"/>
    </row>
    <row r="43" spans="1:33" x14ac:dyDescent="0.3">
      <c r="A43" s="230"/>
      <c r="B43" s="748"/>
      <c r="C43" s="748"/>
      <c r="D43" s="748"/>
      <c r="E43" s="748" t="s">
        <v>22</v>
      </c>
      <c r="F43" s="748"/>
      <c r="G43" s="748"/>
      <c r="H43" s="748"/>
      <c r="I43" s="847"/>
      <c r="J43" s="847"/>
      <c r="K43" s="847"/>
      <c r="L43" s="847"/>
      <c r="M43" s="847"/>
      <c r="N43" s="847"/>
      <c r="O43" s="847"/>
      <c r="P43" s="847"/>
      <c r="Q43" s="847"/>
      <c r="R43" s="847"/>
      <c r="S43" s="847"/>
      <c r="T43" s="847"/>
      <c r="U43" s="847"/>
      <c r="V43" s="847"/>
      <c r="W43" s="847"/>
      <c r="X43" s="847"/>
      <c r="Y43" s="847"/>
      <c r="Z43" s="847"/>
      <c r="AA43" s="847"/>
      <c r="AB43" s="847"/>
      <c r="AC43" s="847"/>
      <c r="AD43" s="847"/>
      <c r="AE43" s="847"/>
      <c r="AF43" s="847"/>
      <c r="AG43" s="231"/>
    </row>
    <row r="44" spans="1:33" x14ac:dyDescent="0.3">
      <c r="A44" s="230"/>
      <c r="B44" s="748"/>
      <c r="C44" s="748"/>
      <c r="D44" s="748"/>
      <c r="E44" s="748" t="s">
        <v>22</v>
      </c>
      <c r="F44" s="748"/>
      <c r="G44" s="748"/>
      <c r="H44" s="748"/>
      <c r="I44" s="847"/>
      <c r="J44" s="847"/>
      <c r="K44" s="847"/>
      <c r="L44" s="847"/>
      <c r="M44" s="847"/>
      <c r="N44" s="847"/>
      <c r="O44" s="847"/>
      <c r="P44" s="847"/>
      <c r="Q44" s="847"/>
      <c r="R44" s="847"/>
      <c r="S44" s="847"/>
      <c r="T44" s="847"/>
      <c r="U44" s="847"/>
      <c r="V44" s="847"/>
      <c r="W44" s="847"/>
      <c r="X44" s="847"/>
      <c r="Y44" s="847"/>
      <c r="Z44" s="847"/>
      <c r="AA44" s="847"/>
      <c r="AB44" s="847"/>
      <c r="AC44" s="847"/>
      <c r="AD44" s="847"/>
      <c r="AE44" s="847"/>
      <c r="AF44" s="847"/>
      <c r="AG44" s="231"/>
    </row>
    <row r="45" spans="1:33" x14ac:dyDescent="0.3">
      <c r="A45" s="230"/>
      <c r="B45" s="748"/>
      <c r="C45" s="748"/>
      <c r="D45" s="748"/>
      <c r="E45" s="748" t="s">
        <v>22</v>
      </c>
      <c r="F45" s="748"/>
      <c r="G45" s="748"/>
      <c r="H45" s="748"/>
      <c r="I45" s="847"/>
      <c r="J45" s="847"/>
      <c r="K45" s="847"/>
      <c r="L45" s="847"/>
      <c r="M45" s="847"/>
      <c r="N45" s="847"/>
      <c r="O45" s="847"/>
      <c r="P45" s="847"/>
      <c r="Q45" s="847"/>
      <c r="R45" s="847"/>
      <c r="S45" s="847"/>
      <c r="T45" s="847"/>
      <c r="U45" s="847"/>
      <c r="V45" s="847"/>
      <c r="W45" s="847"/>
      <c r="X45" s="847"/>
      <c r="Y45" s="847"/>
      <c r="Z45" s="847"/>
      <c r="AA45" s="847"/>
      <c r="AB45" s="847"/>
      <c r="AC45" s="847"/>
      <c r="AD45" s="847"/>
      <c r="AE45" s="847"/>
      <c r="AF45" s="847"/>
      <c r="AG45" s="231"/>
    </row>
    <row r="46" spans="1:33" x14ac:dyDescent="0.3">
      <c r="A46" s="230"/>
      <c r="B46" s="748" t="s">
        <v>814</v>
      </c>
      <c r="C46" s="748"/>
      <c r="D46" s="748"/>
      <c r="E46" s="748"/>
      <c r="F46" s="748"/>
      <c r="G46" s="748"/>
      <c r="H46" s="819" t="s">
        <v>1016</v>
      </c>
      <c r="I46" s="769"/>
      <c r="J46" s="769"/>
      <c r="K46" s="769"/>
      <c r="L46" s="769"/>
      <c r="M46" s="769"/>
      <c r="N46" s="769"/>
      <c r="O46" s="769"/>
      <c r="P46" s="769"/>
      <c r="Q46" s="769"/>
      <c r="R46" s="769"/>
      <c r="S46" s="769"/>
      <c r="T46" s="769"/>
      <c r="U46" s="769"/>
      <c r="V46" s="769"/>
      <c r="W46" s="769"/>
      <c r="X46" s="769"/>
      <c r="Y46" s="769"/>
      <c r="Z46" s="769"/>
      <c r="AA46" s="847" t="s">
        <v>906</v>
      </c>
      <c r="AB46" s="847"/>
      <c r="AC46" s="847"/>
      <c r="AD46" s="847"/>
      <c r="AE46" s="847"/>
      <c r="AF46" s="847"/>
      <c r="AG46" s="231"/>
    </row>
    <row r="47" spans="1:33" x14ac:dyDescent="0.3">
      <c r="A47" s="230"/>
      <c r="B47" s="1171" t="s">
        <v>1017</v>
      </c>
      <c r="C47" s="1171"/>
      <c r="D47" s="1171"/>
      <c r="E47" s="1171"/>
      <c r="F47" s="1171"/>
      <c r="G47" s="1171"/>
      <c r="H47" s="1171"/>
      <c r="I47" s="1171"/>
      <c r="J47" s="1171"/>
      <c r="K47" s="1171"/>
      <c r="L47" s="1171"/>
      <c r="M47" s="1171"/>
      <c r="N47" s="1171"/>
      <c r="O47" s="1171"/>
      <c r="P47" s="1171"/>
      <c r="Q47" s="1171"/>
      <c r="R47" s="1171"/>
      <c r="S47" s="1171"/>
      <c r="T47" s="1171"/>
      <c r="U47" s="1171"/>
      <c r="V47" s="1171"/>
      <c r="W47" s="1171"/>
      <c r="X47" s="1171"/>
      <c r="Y47" s="1171"/>
      <c r="Z47" s="1171"/>
      <c r="AA47" s="1171"/>
      <c r="AB47" s="1171"/>
      <c r="AC47" s="1171"/>
      <c r="AD47" s="1171"/>
      <c r="AE47" s="1171"/>
      <c r="AF47" s="1171"/>
      <c r="AG47" s="231"/>
    </row>
    <row r="48" spans="1:33" x14ac:dyDescent="0.3">
      <c r="A48" s="230"/>
      <c r="B48" s="848" t="s">
        <v>921</v>
      </c>
      <c r="C48" s="748"/>
      <c r="D48" s="748"/>
      <c r="E48" s="748" t="s">
        <v>922</v>
      </c>
      <c r="F48" s="748"/>
      <c r="G48" s="748"/>
      <c r="H48" s="748"/>
      <c r="I48" s="748"/>
      <c r="J48" s="748"/>
      <c r="K48" s="748"/>
      <c r="L48" s="748"/>
      <c r="M48" s="748" t="s">
        <v>923</v>
      </c>
      <c r="N48" s="748"/>
      <c r="O48" s="748"/>
      <c r="P48" s="748"/>
      <c r="Q48" s="748"/>
      <c r="R48" s="748"/>
      <c r="S48" s="748"/>
      <c r="T48" s="748"/>
      <c r="U48" s="748" t="s">
        <v>924</v>
      </c>
      <c r="V48" s="748"/>
      <c r="W48" s="748"/>
      <c r="X48" s="748"/>
      <c r="Y48" s="748"/>
      <c r="Z48" s="748"/>
      <c r="AA48" s="748"/>
      <c r="AB48" s="748"/>
      <c r="AC48" s="748"/>
      <c r="AD48" s="748"/>
      <c r="AE48" s="748"/>
      <c r="AF48" s="748"/>
      <c r="AG48" s="231"/>
    </row>
    <row r="49" spans="1:33" x14ac:dyDescent="0.3">
      <c r="A49" s="230"/>
      <c r="B49" s="748"/>
      <c r="C49" s="748"/>
      <c r="D49" s="748"/>
      <c r="E49" s="953"/>
      <c r="F49" s="953"/>
      <c r="G49" s="953"/>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231"/>
    </row>
    <row r="50" spans="1:33" x14ac:dyDescent="0.3">
      <c r="A50" s="230"/>
      <c r="B50" s="748"/>
      <c r="C50" s="748"/>
      <c r="D50" s="748"/>
      <c r="E50" s="953"/>
      <c r="F50" s="953"/>
      <c r="G50" s="953"/>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231"/>
    </row>
    <row r="51" spans="1:33" x14ac:dyDescent="0.3">
      <c r="A51" s="230"/>
      <c r="B51" s="748"/>
      <c r="C51" s="748"/>
      <c r="D51" s="748"/>
      <c r="E51" s="953"/>
      <c r="F51" s="953"/>
      <c r="G51" s="953"/>
      <c r="H51" s="953"/>
      <c r="I51" s="953"/>
      <c r="J51" s="953"/>
      <c r="K51" s="953"/>
      <c r="L51" s="953"/>
      <c r="M51" s="953"/>
      <c r="N51" s="953"/>
      <c r="O51" s="953"/>
      <c r="P51" s="953"/>
      <c r="Q51" s="953"/>
      <c r="R51" s="953"/>
      <c r="S51" s="953"/>
      <c r="T51" s="953"/>
      <c r="U51" s="953"/>
      <c r="V51" s="953"/>
      <c r="W51" s="953"/>
      <c r="X51" s="953"/>
      <c r="Y51" s="953"/>
      <c r="Z51" s="953"/>
      <c r="AA51" s="953"/>
      <c r="AB51" s="953"/>
      <c r="AC51" s="953"/>
      <c r="AD51" s="953"/>
      <c r="AE51" s="953"/>
      <c r="AF51" s="953"/>
      <c r="AG51" s="231"/>
    </row>
    <row r="52" spans="1:33" ht="29.25" customHeight="1" x14ac:dyDescent="0.3">
      <c r="A52" s="230"/>
      <c r="B52" s="748"/>
      <c r="C52" s="748"/>
      <c r="D52" s="748"/>
      <c r="E52" s="953"/>
      <c r="F52" s="953"/>
      <c r="G52" s="953"/>
      <c r="H52" s="953"/>
      <c r="I52" s="953"/>
      <c r="J52" s="953"/>
      <c r="K52" s="953"/>
      <c r="L52" s="953"/>
      <c r="M52" s="953"/>
      <c r="N52" s="953"/>
      <c r="O52" s="953"/>
      <c r="P52" s="953"/>
      <c r="Q52" s="953"/>
      <c r="R52" s="953"/>
      <c r="S52" s="953"/>
      <c r="T52" s="953"/>
      <c r="U52" s="953"/>
      <c r="V52" s="953"/>
      <c r="W52" s="953"/>
      <c r="X52" s="953"/>
      <c r="Y52" s="953"/>
      <c r="Z52" s="953"/>
      <c r="AA52" s="953"/>
      <c r="AB52" s="953"/>
      <c r="AC52" s="953"/>
      <c r="AD52" s="953"/>
      <c r="AE52" s="953"/>
      <c r="AF52" s="953"/>
      <c r="AG52" s="231"/>
    </row>
    <row r="53" spans="1:33" ht="4.5" customHeight="1" x14ac:dyDescent="0.3">
      <c r="A53" s="230"/>
      <c r="B53" s="871"/>
      <c r="C53" s="871"/>
      <c r="D53" s="871"/>
      <c r="E53" s="871"/>
      <c r="F53" s="871"/>
      <c r="G53" s="871"/>
      <c r="H53" s="871"/>
      <c r="I53" s="871"/>
      <c r="J53" s="871"/>
      <c r="K53" s="871"/>
      <c r="L53" s="871"/>
      <c r="M53" s="871"/>
      <c r="N53" s="871"/>
      <c r="O53" s="871"/>
      <c r="P53" s="871"/>
      <c r="Q53" s="871"/>
      <c r="R53" s="871"/>
      <c r="S53" s="871"/>
      <c r="T53" s="871"/>
      <c r="U53" s="871"/>
      <c r="V53" s="871"/>
      <c r="W53" s="871"/>
      <c r="X53" s="871"/>
      <c r="Y53" s="871"/>
      <c r="Z53" s="871"/>
      <c r="AA53" s="871"/>
      <c r="AB53" s="871"/>
      <c r="AC53" s="871"/>
      <c r="AD53" s="871"/>
      <c r="AE53" s="871"/>
      <c r="AF53" s="871"/>
      <c r="AG53" s="231"/>
    </row>
    <row r="54" spans="1:33" x14ac:dyDescent="0.3">
      <c r="A54" s="230"/>
      <c r="B54" s="872" t="s">
        <v>925</v>
      </c>
      <c r="C54" s="872"/>
      <c r="D54" s="872"/>
      <c r="E54" s="872"/>
      <c r="F54" s="872"/>
      <c r="G54" s="872"/>
      <c r="H54" s="872"/>
      <c r="I54" s="872"/>
      <c r="J54" s="872"/>
      <c r="K54" s="872"/>
      <c r="L54" s="872"/>
      <c r="M54" s="872"/>
      <c r="N54" s="872"/>
      <c r="O54" s="872"/>
      <c r="P54" s="872"/>
      <c r="Q54" s="872"/>
      <c r="R54" s="872"/>
      <c r="S54" s="872"/>
      <c r="T54" s="872"/>
      <c r="U54" s="872"/>
      <c r="V54" s="872"/>
      <c r="W54" s="872"/>
      <c r="X54" s="872"/>
      <c r="Y54" s="872"/>
      <c r="Z54" s="872"/>
      <c r="AA54" s="872"/>
      <c r="AB54" s="872"/>
      <c r="AC54" s="872"/>
      <c r="AD54" s="872"/>
      <c r="AE54" s="872"/>
      <c r="AF54" s="872"/>
      <c r="AG54" s="231"/>
    </row>
    <row r="55" spans="1:33" x14ac:dyDescent="0.3">
      <c r="A55" s="230"/>
      <c r="B55" s="872"/>
      <c r="C55" s="872"/>
      <c r="D55" s="872"/>
      <c r="E55" s="872"/>
      <c r="F55" s="872"/>
      <c r="G55" s="872"/>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231"/>
    </row>
    <row r="56" spans="1:33" ht="17.25" thickBot="1" x14ac:dyDescent="0.35">
      <c r="A56" s="232"/>
      <c r="B56" s="873" t="s">
        <v>221</v>
      </c>
      <c r="C56" s="873"/>
      <c r="D56" s="873"/>
      <c r="E56" s="873"/>
      <c r="F56" s="873"/>
      <c r="G56" s="873"/>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233"/>
    </row>
    <row r="57" spans="1:33" x14ac:dyDescent="0.3">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76" t="s">
        <v>194</v>
      </c>
      <c r="AD57" s="76">
        <v>1</v>
      </c>
      <c r="AE57" s="76" t="s">
        <v>927</v>
      </c>
      <c r="AF57" s="76">
        <v>3</v>
      </c>
    </row>
    <row r="58" spans="1:33" x14ac:dyDescent="0.3">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row>
    <row r="59" spans="1:33" x14ac:dyDescent="0.3">
      <c r="B59" s="1170" t="s">
        <v>926</v>
      </c>
      <c r="C59" s="1170"/>
      <c r="D59" s="1170"/>
      <c r="E59" s="1170"/>
      <c r="F59" s="1170"/>
      <c r="G59" s="1170"/>
      <c r="H59" s="1170"/>
      <c r="I59" s="1170"/>
      <c r="J59" s="1170"/>
      <c r="K59" s="1170"/>
      <c r="L59" s="1170"/>
      <c r="M59" s="1170"/>
      <c r="N59" s="1170"/>
      <c r="O59" s="1170"/>
      <c r="P59" s="1170"/>
      <c r="Q59" s="1170"/>
      <c r="R59" s="1170"/>
      <c r="S59" s="1170"/>
      <c r="T59" s="1170"/>
      <c r="U59" s="1170"/>
      <c r="V59" s="1170"/>
      <c r="W59" s="1170"/>
      <c r="X59" s="1170"/>
      <c r="Y59" s="1170"/>
      <c r="Z59" s="1170"/>
      <c r="AA59" s="1170"/>
      <c r="AB59" s="1170"/>
      <c r="AC59" s="1170"/>
      <c r="AD59" s="1170"/>
      <c r="AE59" s="1170"/>
      <c r="AF59" s="1170"/>
    </row>
    <row r="60" spans="1:33" x14ac:dyDescent="0.3">
      <c r="B60" s="950" t="s">
        <v>1086</v>
      </c>
      <c r="C60" s="950"/>
      <c r="D60" s="950"/>
      <c r="E60" s="950"/>
      <c r="F60" s="950"/>
      <c r="G60" s="950"/>
      <c r="H60" s="950"/>
      <c r="I60" s="950"/>
      <c r="J60" s="950"/>
      <c r="K60" s="950"/>
      <c r="L60" s="950"/>
      <c r="M60" s="950"/>
      <c r="N60" s="950"/>
      <c r="O60" s="950"/>
      <c r="P60" s="950"/>
      <c r="Q60" s="950"/>
      <c r="R60" s="950"/>
      <c r="S60" s="950"/>
      <c r="T60" s="950"/>
      <c r="U60" s="950"/>
      <c r="V60" s="950"/>
      <c r="W60" s="950"/>
      <c r="X60" s="950"/>
      <c r="Y60" s="950"/>
      <c r="Z60" s="950"/>
      <c r="AA60" s="950"/>
      <c r="AB60" s="950"/>
      <c r="AC60" s="950"/>
      <c r="AD60" s="950"/>
      <c r="AE60" s="950"/>
      <c r="AF60" s="950"/>
    </row>
    <row r="61" spans="1:33" x14ac:dyDescent="0.3">
      <c r="B61" s="950"/>
      <c r="C61" s="950"/>
      <c r="D61" s="950"/>
      <c r="E61" s="950"/>
      <c r="F61" s="950"/>
      <c r="G61" s="950"/>
      <c r="H61" s="950"/>
      <c r="I61" s="950"/>
      <c r="J61" s="950"/>
      <c r="K61" s="950"/>
      <c r="L61" s="950"/>
      <c r="M61" s="950"/>
      <c r="N61" s="950"/>
      <c r="O61" s="950"/>
      <c r="P61" s="950"/>
      <c r="Q61" s="950"/>
      <c r="R61" s="950"/>
      <c r="S61" s="950"/>
      <c r="T61" s="950"/>
      <c r="U61" s="950"/>
      <c r="V61" s="950"/>
      <c r="W61" s="950"/>
      <c r="X61" s="950"/>
      <c r="Y61" s="950"/>
      <c r="Z61" s="950"/>
      <c r="AA61" s="950"/>
      <c r="AB61" s="950"/>
      <c r="AC61" s="950"/>
      <c r="AD61" s="950"/>
      <c r="AE61" s="950"/>
      <c r="AF61" s="950"/>
    </row>
    <row r="62" spans="1:33" x14ac:dyDescent="0.3">
      <c r="B62" s="848" t="s">
        <v>1018</v>
      </c>
      <c r="C62" s="748"/>
      <c r="D62" s="748"/>
      <c r="E62" s="748"/>
      <c r="F62" s="748"/>
      <c r="G62" s="748"/>
      <c r="H62" s="748"/>
      <c r="I62" s="1169" t="s">
        <v>1019</v>
      </c>
      <c r="J62" s="1169"/>
      <c r="K62" s="1169"/>
      <c r="L62" s="1169"/>
      <c r="M62" s="1169"/>
      <c r="N62" s="847"/>
      <c r="O62" s="847"/>
      <c r="P62" s="847"/>
      <c r="Q62" s="847"/>
      <c r="R62" s="847"/>
      <c r="S62" s="847"/>
      <c r="T62" s="847"/>
      <c r="U62" s="847"/>
      <c r="V62" s="847"/>
      <c r="W62" s="847"/>
      <c r="X62" s="847"/>
      <c r="Y62" s="847"/>
      <c r="Z62" s="847"/>
      <c r="AA62" s="847"/>
      <c r="AB62" s="847"/>
      <c r="AC62" s="847"/>
      <c r="AD62" s="847"/>
      <c r="AE62" s="847"/>
      <c r="AF62" s="847"/>
    </row>
    <row r="63" spans="1:33" x14ac:dyDescent="0.3">
      <c r="B63" s="748"/>
      <c r="C63" s="748"/>
      <c r="D63" s="748"/>
      <c r="E63" s="748"/>
      <c r="F63" s="748"/>
      <c r="G63" s="748"/>
      <c r="H63" s="748"/>
      <c r="I63" s="1169" t="s">
        <v>1020</v>
      </c>
      <c r="J63" s="1169"/>
      <c r="K63" s="1169"/>
      <c r="L63" s="1169"/>
      <c r="M63" s="1169"/>
      <c r="N63" s="847"/>
      <c r="O63" s="847"/>
      <c r="P63" s="847"/>
      <c r="Q63" s="847"/>
      <c r="R63" s="847"/>
      <c r="S63" s="847"/>
      <c r="T63" s="847"/>
      <c r="U63" s="847"/>
      <c r="V63" s="847"/>
      <c r="W63" s="847"/>
      <c r="X63" s="847"/>
      <c r="Y63" s="847"/>
      <c r="Z63" s="847"/>
      <c r="AA63" s="847"/>
      <c r="AB63" s="847"/>
      <c r="AC63" s="847"/>
      <c r="AD63" s="847"/>
      <c r="AE63" s="847"/>
      <c r="AF63" s="847"/>
    </row>
    <row r="64" spans="1:33" x14ac:dyDescent="0.3">
      <c r="B64" s="748"/>
      <c r="C64" s="748"/>
      <c r="D64" s="748"/>
      <c r="E64" s="748"/>
      <c r="F64" s="748"/>
      <c r="G64" s="748"/>
      <c r="H64" s="748"/>
      <c r="I64" s="1169" t="s">
        <v>1021</v>
      </c>
      <c r="J64" s="1169"/>
      <c r="K64" s="1169"/>
      <c r="L64" s="1169"/>
      <c r="M64" s="1169"/>
      <c r="N64" s="847"/>
      <c r="O64" s="847"/>
      <c r="P64" s="847"/>
      <c r="Q64" s="847"/>
      <c r="R64" s="847"/>
      <c r="S64" s="847"/>
      <c r="T64" s="847"/>
      <c r="U64" s="847"/>
      <c r="V64" s="847"/>
      <c r="W64" s="847"/>
      <c r="X64" s="847"/>
      <c r="Y64" s="847"/>
      <c r="Z64" s="847"/>
      <c r="AA64" s="847"/>
      <c r="AB64" s="847"/>
      <c r="AC64" s="847"/>
      <c r="AD64" s="847"/>
      <c r="AE64" s="847"/>
      <c r="AF64" s="847"/>
    </row>
    <row r="65" spans="2:32" x14ac:dyDescent="0.3">
      <c r="B65" s="748"/>
      <c r="C65" s="748"/>
      <c r="D65" s="748"/>
      <c r="E65" s="748"/>
      <c r="F65" s="748"/>
      <c r="G65" s="748"/>
      <c r="H65" s="748"/>
      <c r="I65" s="1169"/>
      <c r="J65" s="1169"/>
      <c r="K65" s="1169"/>
      <c r="L65" s="1169"/>
      <c r="M65" s="1169"/>
      <c r="N65" s="847"/>
      <c r="O65" s="847"/>
      <c r="P65" s="847"/>
      <c r="Q65" s="847"/>
      <c r="R65" s="847"/>
      <c r="S65" s="847"/>
      <c r="T65" s="847"/>
      <c r="U65" s="847"/>
      <c r="V65" s="847"/>
      <c r="W65" s="847"/>
      <c r="X65" s="847"/>
      <c r="Y65" s="847"/>
      <c r="Z65" s="847"/>
      <c r="AA65" s="847"/>
      <c r="AB65" s="847"/>
      <c r="AC65" s="847"/>
      <c r="AD65" s="847"/>
      <c r="AE65" s="847"/>
      <c r="AF65" s="847"/>
    </row>
    <row r="66" spans="2:32" x14ac:dyDescent="0.3">
      <c r="B66" s="748"/>
      <c r="C66" s="748"/>
      <c r="D66" s="748"/>
      <c r="E66" s="748"/>
      <c r="F66" s="748"/>
      <c r="G66" s="748"/>
      <c r="H66" s="748"/>
      <c r="I66" s="1169"/>
      <c r="J66" s="1169"/>
      <c r="K66" s="1169"/>
      <c r="L66" s="1169"/>
      <c r="M66" s="1169"/>
      <c r="N66" s="847"/>
      <c r="O66" s="847"/>
      <c r="P66" s="847"/>
      <c r="Q66" s="847"/>
      <c r="R66" s="847"/>
      <c r="S66" s="847"/>
      <c r="T66" s="847"/>
      <c r="U66" s="847"/>
      <c r="V66" s="847"/>
      <c r="W66" s="847"/>
      <c r="X66" s="847"/>
      <c r="Y66" s="847"/>
      <c r="Z66" s="847"/>
      <c r="AA66" s="847"/>
      <c r="AB66" s="847"/>
      <c r="AC66" s="847"/>
      <c r="AD66" s="847"/>
      <c r="AE66" s="847"/>
      <c r="AF66" s="847"/>
    </row>
    <row r="67" spans="2:32" x14ac:dyDescent="0.3">
      <c r="B67" s="848" t="s">
        <v>1022</v>
      </c>
      <c r="C67" s="748"/>
      <c r="D67" s="748"/>
      <c r="E67" s="748"/>
      <c r="F67" s="748"/>
      <c r="G67" s="748"/>
      <c r="H67" s="748"/>
      <c r="I67" s="1169" t="s">
        <v>1023</v>
      </c>
      <c r="J67" s="1169"/>
      <c r="K67" s="1169"/>
      <c r="L67" s="1169"/>
      <c r="M67" s="1169"/>
      <c r="N67" s="847"/>
      <c r="O67" s="847"/>
      <c r="P67" s="847"/>
      <c r="Q67" s="847"/>
      <c r="R67" s="847"/>
      <c r="S67" s="847"/>
      <c r="T67" s="847"/>
      <c r="U67" s="847"/>
      <c r="V67" s="847"/>
      <c r="W67" s="847"/>
      <c r="X67" s="847"/>
      <c r="Y67" s="847"/>
      <c r="Z67" s="847"/>
      <c r="AA67" s="847"/>
      <c r="AB67" s="847"/>
      <c r="AC67" s="847"/>
      <c r="AD67" s="847"/>
      <c r="AE67" s="847"/>
      <c r="AF67" s="847"/>
    </row>
    <row r="68" spans="2:32" x14ac:dyDescent="0.3">
      <c r="B68" s="748"/>
      <c r="C68" s="748"/>
      <c r="D68" s="748"/>
      <c r="E68" s="748"/>
      <c r="F68" s="748"/>
      <c r="G68" s="748"/>
      <c r="H68" s="748"/>
      <c r="I68" s="1169" t="s">
        <v>1021</v>
      </c>
      <c r="J68" s="1169"/>
      <c r="K68" s="1169"/>
      <c r="L68" s="1169"/>
      <c r="M68" s="1169"/>
      <c r="N68" s="847"/>
      <c r="O68" s="847"/>
      <c r="P68" s="847"/>
      <c r="Q68" s="847"/>
      <c r="R68" s="847"/>
      <c r="S68" s="847"/>
      <c r="T68" s="847"/>
      <c r="U68" s="847"/>
      <c r="V68" s="847"/>
      <c r="W68" s="847"/>
      <c r="X68" s="847"/>
      <c r="Y68" s="847"/>
      <c r="Z68" s="847"/>
      <c r="AA68" s="847"/>
      <c r="AB68" s="847"/>
      <c r="AC68" s="847"/>
      <c r="AD68" s="847"/>
      <c r="AE68" s="847"/>
      <c r="AF68" s="847"/>
    </row>
    <row r="69" spans="2:32" x14ac:dyDescent="0.3">
      <c r="B69" s="748"/>
      <c r="C69" s="748"/>
      <c r="D69" s="748"/>
      <c r="E69" s="748"/>
      <c r="F69" s="748"/>
      <c r="G69" s="748"/>
      <c r="H69" s="748"/>
      <c r="I69" s="1169"/>
      <c r="J69" s="1169"/>
      <c r="K69" s="1169"/>
      <c r="L69" s="1169"/>
      <c r="M69" s="1169"/>
      <c r="N69" s="847"/>
      <c r="O69" s="847"/>
      <c r="P69" s="847"/>
      <c r="Q69" s="847"/>
      <c r="R69" s="847"/>
      <c r="S69" s="847"/>
      <c r="T69" s="847"/>
      <c r="U69" s="847"/>
      <c r="V69" s="847"/>
      <c r="W69" s="847"/>
      <c r="X69" s="847"/>
      <c r="Y69" s="847"/>
      <c r="Z69" s="847"/>
      <c r="AA69" s="847"/>
      <c r="AB69" s="847"/>
      <c r="AC69" s="847"/>
      <c r="AD69" s="847"/>
      <c r="AE69" s="847"/>
      <c r="AF69" s="847"/>
    </row>
    <row r="70" spans="2:32" x14ac:dyDescent="0.3">
      <c r="B70" s="748"/>
      <c r="C70" s="748"/>
      <c r="D70" s="748"/>
      <c r="E70" s="748"/>
      <c r="F70" s="748"/>
      <c r="G70" s="748"/>
      <c r="H70" s="748"/>
      <c r="I70" s="1169"/>
      <c r="J70" s="1169"/>
      <c r="K70" s="1169"/>
      <c r="L70" s="1169"/>
      <c r="M70" s="1169"/>
      <c r="N70" s="847"/>
      <c r="O70" s="847"/>
      <c r="P70" s="847"/>
      <c r="Q70" s="847"/>
      <c r="R70" s="847"/>
      <c r="S70" s="847"/>
      <c r="T70" s="847"/>
      <c r="U70" s="847"/>
      <c r="V70" s="847"/>
      <c r="W70" s="847"/>
      <c r="X70" s="847"/>
      <c r="Y70" s="847"/>
      <c r="Z70" s="847"/>
      <c r="AA70" s="847"/>
      <c r="AB70" s="847"/>
      <c r="AC70" s="847"/>
      <c r="AD70" s="847"/>
      <c r="AE70" s="847"/>
      <c r="AF70" s="847"/>
    </row>
    <row r="71" spans="2:32" x14ac:dyDescent="0.3">
      <c r="B71" s="748"/>
      <c r="C71" s="748"/>
      <c r="D71" s="748"/>
      <c r="E71" s="748"/>
      <c r="F71" s="748"/>
      <c r="G71" s="748"/>
      <c r="H71" s="748"/>
      <c r="I71" s="1169"/>
      <c r="J71" s="1169"/>
      <c r="K71" s="1169"/>
      <c r="L71" s="1169"/>
      <c r="M71" s="1169"/>
      <c r="N71" s="847"/>
      <c r="O71" s="847"/>
      <c r="P71" s="847"/>
      <c r="Q71" s="847"/>
      <c r="R71" s="847"/>
      <c r="S71" s="847"/>
      <c r="T71" s="847"/>
      <c r="U71" s="847"/>
      <c r="V71" s="847"/>
      <c r="W71" s="847"/>
      <c r="X71" s="847"/>
      <c r="Y71" s="847"/>
      <c r="Z71" s="847"/>
      <c r="AA71" s="847"/>
      <c r="AB71" s="847"/>
      <c r="AC71" s="847"/>
      <c r="AD71" s="847"/>
      <c r="AE71" s="847"/>
      <c r="AF71" s="847"/>
    </row>
    <row r="72" spans="2:32" x14ac:dyDescent="0.3">
      <c r="B72" s="848" t="s">
        <v>1024</v>
      </c>
      <c r="C72" s="748"/>
      <c r="D72" s="748"/>
      <c r="E72" s="748"/>
      <c r="F72" s="748"/>
      <c r="G72" s="748"/>
      <c r="H72" s="748"/>
      <c r="I72" s="1169" t="s">
        <v>1025</v>
      </c>
      <c r="J72" s="1169"/>
      <c r="K72" s="1169"/>
      <c r="L72" s="1169"/>
      <c r="M72" s="1169"/>
      <c r="N72" s="847"/>
      <c r="O72" s="847"/>
      <c r="P72" s="847"/>
      <c r="Q72" s="847"/>
      <c r="R72" s="847"/>
      <c r="S72" s="847"/>
      <c r="T72" s="847"/>
      <c r="U72" s="847"/>
      <c r="V72" s="847"/>
      <c r="W72" s="847"/>
      <c r="X72" s="847"/>
      <c r="Y72" s="847"/>
      <c r="Z72" s="847"/>
      <c r="AA72" s="847"/>
      <c r="AB72" s="847"/>
      <c r="AC72" s="847"/>
      <c r="AD72" s="847"/>
      <c r="AE72" s="847"/>
      <c r="AF72" s="847"/>
    </row>
    <row r="73" spans="2:32" x14ac:dyDescent="0.3">
      <c r="B73" s="748"/>
      <c r="C73" s="748"/>
      <c r="D73" s="748"/>
      <c r="E73" s="748"/>
      <c r="F73" s="748"/>
      <c r="G73" s="748"/>
      <c r="H73" s="748"/>
      <c r="I73" s="1169"/>
      <c r="J73" s="1169"/>
      <c r="K73" s="1169"/>
      <c r="L73" s="1169"/>
      <c r="M73" s="1169"/>
      <c r="N73" s="847"/>
      <c r="O73" s="847"/>
      <c r="P73" s="847"/>
      <c r="Q73" s="847"/>
      <c r="R73" s="847"/>
      <c r="S73" s="847"/>
      <c r="T73" s="847"/>
      <c r="U73" s="847"/>
      <c r="V73" s="847"/>
      <c r="W73" s="847"/>
      <c r="X73" s="847"/>
      <c r="Y73" s="847"/>
      <c r="Z73" s="847"/>
      <c r="AA73" s="847"/>
      <c r="AB73" s="847"/>
      <c r="AC73" s="847"/>
      <c r="AD73" s="847"/>
      <c r="AE73" s="847"/>
      <c r="AF73" s="847"/>
    </row>
    <row r="74" spans="2:32" x14ac:dyDescent="0.3">
      <c r="B74" s="748"/>
      <c r="C74" s="748"/>
      <c r="D74" s="748"/>
      <c r="E74" s="748"/>
      <c r="F74" s="748"/>
      <c r="G74" s="748"/>
      <c r="H74" s="748"/>
      <c r="I74" s="1169" t="s">
        <v>1026</v>
      </c>
      <c r="J74" s="1169"/>
      <c r="K74" s="1169"/>
      <c r="L74" s="1169"/>
      <c r="M74" s="1169"/>
      <c r="N74" s="847"/>
      <c r="O74" s="847"/>
      <c r="P74" s="847"/>
      <c r="Q74" s="847"/>
      <c r="R74" s="847"/>
      <c r="S74" s="847"/>
      <c r="T74" s="847"/>
      <c r="U74" s="847"/>
      <c r="V74" s="847"/>
      <c r="W74" s="847"/>
      <c r="X74" s="847"/>
      <c r="Y74" s="847"/>
      <c r="Z74" s="847"/>
      <c r="AA74" s="847"/>
      <c r="AB74" s="847"/>
      <c r="AC74" s="847"/>
      <c r="AD74" s="847"/>
      <c r="AE74" s="847"/>
      <c r="AF74" s="847"/>
    </row>
    <row r="75" spans="2:32" x14ac:dyDescent="0.3">
      <c r="B75" s="748"/>
      <c r="C75" s="748"/>
      <c r="D75" s="748"/>
      <c r="E75" s="748"/>
      <c r="F75" s="748"/>
      <c r="G75" s="748"/>
      <c r="H75" s="748"/>
      <c r="I75" s="1169"/>
      <c r="J75" s="1169"/>
      <c r="K75" s="1169"/>
      <c r="L75" s="1169"/>
      <c r="M75" s="1169"/>
      <c r="N75" s="847"/>
      <c r="O75" s="847"/>
      <c r="P75" s="847"/>
      <c r="Q75" s="847"/>
      <c r="R75" s="847"/>
      <c r="S75" s="847"/>
      <c r="T75" s="847"/>
      <c r="U75" s="847"/>
      <c r="V75" s="847"/>
      <c r="W75" s="847"/>
      <c r="X75" s="847"/>
      <c r="Y75" s="847"/>
      <c r="Z75" s="847"/>
      <c r="AA75" s="847"/>
      <c r="AB75" s="847"/>
      <c r="AC75" s="847"/>
      <c r="AD75" s="847"/>
      <c r="AE75" s="847"/>
      <c r="AF75" s="847"/>
    </row>
    <row r="76" spans="2:32" x14ac:dyDescent="0.3">
      <c r="B76" s="848" t="s">
        <v>1027</v>
      </c>
      <c r="C76" s="748"/>
      <c r="D76" s="748"/>
      <c r="E76" s="748"/>
      <c r="F76" s="748"/>
      <c r="G76" s="748"/>
      <c r="H76" s="748"/>
      <c r="I76" s="847" t="s">
        <v>1028</v>
      </c>
      <c r="J76" s="847"/>
      <c r="K76" s="847"/>
      <c r="L76" s="847"/>
      <c r="M76" s="847"/>
      <c r="N76" s="847"/>
      <c r="O76" s="847"/>
      <c r="P76" s="847"/>
      <c r="Q76" s="847"/>
      <c r="R76" s="847"/>
      <c r="S76" s="847"/>
      <c r="T76" s="847"/>
      <c r="U76" s="847"/>
      <c r="V76" s="847"/>
      <c r="W76" s="847"/>
      <c r="X76" s="847"/>
      <c r="Y76" s="847"/>
      <c r="Z76" s="847"/>
      <c r="AA76" s="847"/>
      <c r="AB76" s="847"/>
      <c r="AC76" s="847"/>
      <c r="AD76" s="847"/>
      <c r="AE76" s="847"/>
      <c r="AF76" s="847"/>
    </row>
    <row r="77" spans="2:32" x14ac:dyDescent="0.3">
      <c r="B77" s="748"/>
      <c r="C77" s="748"/>
      <c r="D77" s="748"/>
      <c r="E77" s="748"/>
      <c r="F77" s="748"/>
      <c r="G77" s="748"/>
      <c r="H77" s="748"/>
      <c r="I77" s="847"/>
      <c r="J77" s="847"/>
      <c r="K77" s="847"/>
      <c r="L77" s="847"/>
      <c r="M77" s="847"/>
      <c r="N77" s="847"/>
      <c r="O77" s="847"/>
      <c r="P77" s="847"/>
      <c r="Q77" s="847"/>
      <c r="R77" s="847"/>
      <c r="S77" s="847"/>
      <c r="T77" s="847"/>
      <c r="U77" s="847"/>
      <c r="V77" s="847"/>
      <c r="W77" s="847"/>
      <c r="X77" s="847"/>
      <c r="Y77" s="847"/>
      <c r="Z77" s="847"/>
      <c r="AA77" s="847"/>
      <c r="AB77" s="847"/>
      <c r="AC77" s="847"/>
      <c r="AD77" s="847"/>
      <c r="AE77" s="847"/>
      <c r="AF77" s="847"/>
    </row>
    <row r="78" spans="2:32" x14ac:dyDescent="0.3">
      <c r="B78" s="748" t="s">
        <v>1060</v>
      </c>
      <c r="C78" s="748"/>
      <c r="D78" s="748"/>
      <c r="E78" s="748"/>
      <c r="F78" s="748"/>
      <c r="G78" s="748"/>
      <c r="H78" s="748"/>
      <c r="I78" s="847" t="s">
        <v>1061</v>
      </c>
      <c r="J78" s="847"/>
      <c r="K78" s="847"/>
      <c r="L78" s="847"/>
      <c r="M78" s="847"/>
      <c r="N78" s="819" t="s">
        <v>1062</v>
      </c>
      <c r="O78" s="769"/>
      <c r="P78" s="769"/>
      <c r="Q78" s="769"/>
      <c r="R78" s="769"/>
      <c r="S78" s="769"/>
      <c r="T78" s="743"/>
      <c r="U78" s="743"/>
      <c r="V78" s="743"/>
      <c r="W78" s="743"/>
      <c r="X78" s="743"/>
      <c r="Y78" s="743"/>
      <c r="Z78" s="743"/>
      <c r="AA78" s="743"/>
      <c r="AB78" s="743"/>
      <c r="AC78" s="743"/>
      <c r="AD78" s="743"/>
      <c r="AE78" s="743"/>
      <c r="AF78" s="743"/>
    </row>
    <row r="79" spans="2:32" x14ac:dyDescent="0.3">
      <c r="B79" s="748"/>
      <c r="C79" s="748"/>
      <c r="D79" s="748"/>
      <c r="E79" s="748"/>
      <c r="F79" s="748"/>
      <c r="G79" s="748"/>
      <c r="H79" s="748"/>
      <c r="I79" s="847"/>
      <c r="J79" s="847"/>
      <c r="K79" s="847"/>
      <c r="L79" s="847"/>
      <c r="M79" s="847"/>
      <c r="N79" s="769"/>
      <c r="O79" s="769"/>
      <c r="P79" s="769"/>
      <c r="Q79" s="769"/>
      <c r="R79" s="769"/>
      <c r="S79" s="769"/>
      <c r="T79" s="743"/>
      <c r="U79" s="743"/>
      <c r="V79" s="743"/>
      <c r="W79" s="743"/>
      <c r="X79" s="743"/>
      <c r="Y79" s="743"/>
      <c r="Z79" s="743"/>
      <c r="AA79" s="743"/>
      <c r="AB79" s="743"/>
      <c r="AC79" s="743"/>
      <c r="AD79" s="743"/>
      <c r="AE79" s="743"/>
      <c r="AF79" s="743"/>
    </row>
    <row r="80" spans="2:32" x14ac:dyDescent="0.3">
      <c r="B80" s="848" t="s">
        <v>1063</v>
      </c>
      <c r="C80" s="748"/>
      <c r="D80" s="748"/>
      <c r="E80" s="748"/>
      <c r="F80" s="748"/>
      <c r="G80" s="748"/>
      <c r="H80" s="748"/>
      <c r="I80" s="847"/>
      <c r="J80" s="847"/>
      <c r="K80" s="847"/>
      <c r="L80" s="847"/>
      <c r="M80" s="847"/>
      <c r="N80" s="847"/>
      <c r="O80" s="847"/>
      <c r="P80" s="847"/>
      <c r="Q80" s="847"/>
      <c r="R80" s="847"/>
      <c r="S80" s="847"/>
      <c r="T80" s="847"/>
      <c r="U80" s="847"/>
      <c r="V80" s="847"/>
      <c r="W80" s="847"/>
      <c r="X80" s="847"/>
      <c r="Y80" s="847"/>
      <c r="Z80" s="847"/>
      <c r="AA80" s="847"/>
      <c r="AB80" s="847"/>
      <c r="AC80" s="847"/>
      <c r="AD80" s="847"/>
      <c r="AE80" s="847"/>
      <c r="AF80" s="847"/>
    </row>
    <row r="81" spans="2:32" x14ac:dyDescent="0.3">
      <c r="B81" s="748"/>
      <c r="C81" s="748"/>
      <c r="D81" s="748"/>
      <c r="E81" s="748"/>
      <c r="F81" s="748"/>
      <c r="G81" s="748"/>
      <c r="H81" s="748"/>
      <c r="I81" s="847"/>
      <c r="J81" s="847"/>
      <c r="K81" s="847"/>
      <c r="L81" s="847"/>
      <c r="M81" s="847"/>
      <c r="N81" s="847"/>
      <c r="O81" s="847"/>
      <c r="P81" s="847"/>
      <c r="Q81" s="847"/>
      <c r="R81" s="847"/>
      <c r="S81" s="847"/>
      <c r="T81" s="847"/>
      <c r="U81" s="847"/>
      <c r="V81" s="847"/>
      <c r="W81" s="847"/>
      <c r="X81" s="847"/>
      <c r="Y81" s="847"/>
      <c r="Z81" s="847"/>
      <c r="AA81" s="847"/>
      <c r="AB81" s="847"/>
      <c r="AC81" s="847"/>
      <c r="AD81" s="847"/>
      <c r="AE81" s="847"/>
      <c r="AF81" s="847"/>
    </row>
    <row r="82" spans="2:32" x14ac:dyDescent="0.3">
      <c r="B82" s="848" t="s">
        <v>1064</v>
      </c>
      <c r="C82" s="748"/>
      <c r="D82" s="748"/>
      <c r="E82" s="748"/>
      <c r="F82" s="748"/>
      <c r="G82" s="748"/>
      <c r="H82" s="748"/>
      <c r="I82" s="847" t="s">
        <v>933</v>
      </c>
      <c r="J82" s="847"/>
      <c r="K82" s="847"/>
      <c r="L82" s="847"/>
      <c r="M82" s="847"/>
      <c r="N82" s="769" t="s">
        <v>1065</v>
      </c>
      <c r="O82" s="769"/>
      <c r="P82" s="769"/>
      <c r="Q82" s="769"/>
      <c r="R82" s="769"/>
      <c r="S82" s="769"/>
      <c r="T82" s="743"/>
      <c r="U82" s="743"/>
      <c r="V82" s="743"/>
      <c r="W82" s="743"/>
      <c r="X82" s="743"/>
      <c r="Y82" s="743"/>
      <c r="Z82" s="743"/>
      <c r="AA82" s="743"/>
      <c r="AB82" s="743"/>
      <c r="AC82" s="743"/>
      <c r="AD82" s="743"/>
      <c r="AE82" s="743"/>
      <c r="AF82" s="743"/>
    </row>
    <row r="83" spans="2:32" x14ac:dyDescent="0.3">
      <c r="B83" s="748"/>
      <c r="C83" s="748"/>
      <c r="D83" s="748"/>
      <c r="E83" s="748"/>
      <c r="F83" s="748"/>
      <c r="G83" s="748"/>
      <c r="H83" s="748"/>
      <c r="I83" s="847"/>
      <c r="J83" s="847"/>
      <c r="K83" s="847"/>
      <c r="L83" s="847"/>
      <c r="M83" s="847"/>
      <c r="N83" s="769"/>
      <c r="O83" s="769"/>
      <c r="P83" s="769"/>
      <c r="Q83" s="769"/>
      <c r="R83" s="769"/>
      <c r="S83" s="769"/>
      <c r="T83" s="743"/>
      <c r="U83" s="743"/>
      <c r="V83" s="743"/>
      <c r="W83" s="743"/>
      <c r="X83" s="743"/>
      <c r="Y83" s="743"/>
      <c r="Z83" s="743"/>
      <c r="AA83" s="743"/>
      <c r="AB83" s="743"/>
      <c r="AC83" s="743"/>
      <c r="AD83" s="743"/>
      <c r="AE83" s="743"/>
      <c r="AF83" s="743"/>
    </row>
    <row r="84" spans="2:32" x14ac:dyDescent="0.3">
      <c r="B84" s="848" t="s">
        <v>1066</v>
      </c>
      <c r="C84" s="748"/>
      <c r="D84" s="748"/>
      <c r="E84" s="748"/>
      <c r="F84" s="748"/>
      <c r="G84" s="748"/>
      <c r="H84" s="748"/>
      <c r="I84" s="819" t="s">
        <v>1067</v>
      </c>
      <c r="J84" s="769"/>
      <c r="K84" s="769"/>
      <c r="L84" s="769"/>
      <c r="M84" s="769"/>
      <c r="N84" s="769"/>
      <c r="O84" s="769"/>
      <c r="P84" s="769"/>
      <c r="Q84" s="769"/>
      <c r="R84" s="769"/>
      <c r="S84" s="769"/>
      <c r="T84" s="769"/>
      <c r="U84" s="769"/>
      <c r="V84" s="769"/>
      <c r="W84" s="769"/>
      <c r="X84" s="769"/>
      <c r="Y84" s="769"/>
      <c r="Z84" s="769"/>
      <c r="AA84" s="769"/>
      <c r="AB84" s="847" t="s">
        <v>906</v>
      </c>
      <c r="AC84" s="847"/>
      <c r="AD84" s="847"/>
      <c r="AE84" s="847"/>
      <c r="AF84" s="847"/>
    </row>
    <row r="85" spans="2:32" x14ac:dyDescent="0.3">
      <c r="B85" s="748"/>
      <c r="C85" s="748"/>
      <c r="D85" s="748"/>
      <c r="E85" s="748"/>
      <c r="F85" s="748"/>
      <c r="G85" s="748"/>
      <c r="H85" s="748"/>
      <c r="I85" s="769"/>
      <c r="J85" s="769"/>
      <c r="K85" s="769"/>
      <c r="L85" s="769"/>
      <c r="M85" s="769"/>
      <c r="N85" s="769"/>
      <c r="O85" s="769"/>
      <c r="P85" s="769"/>
      <c r="Q85" s="769"/>
      <c r="R85" s="769"/>
      <c r="S85" s="769"/>
      <c r="T85" s="769"/>
      <c r="U85" s="769"/>
      <c r="V85" s="769"/>
      <c r="W85" s="769"/>
      <c r="X85" s="769"/>
      <c r="Y85" s="769"/>
      <c r="Z85" s="769"/>
      <c r="AA85" s="769"/>
      <c r="AB85" s="847"/>
      <c r="AC85" s="847"/>
      <c r="AD85" s="847"/>
      <c r="AE85" s="847"/>
      <c r="AF85" s="847"/>
    </row>
    <row r="86" spans="2:32" x14ac:dyDescent="0.3">
      <c r="B86" s="848" t="s">
        <v>1068</v>
      </c>
      <c r="C86" s="748"/>
      <c r="D86" s="748"/>
      <c r="E86" s="748"/>
      <c r="F86" s="748"/>
      <c r="G86" s="748"/>
      <c r="H86" s="748"/>
      <c r="I86" s="847" t="s">
        <v>933</v>
      </c>
      <c r="J86" s="847"/>
      <c r="K86" s="847"/>
      <c r="L86" s="847"/>
      <c r="M86" s="847"/>
      <c r="N86" s="903" t="s">
        <v>1069</v>
      </c>
      <c r="O86" s="892"/>
      <c r="P86" s="892"/>
      <c r="Q86" s="892"/>
      <c r="R86" s="892"/>
      <c r="S86" s="892"/>
      <c r="T86" s="822"/>
      <c r="U86" s="822"/>
      <c r="V86" s="822"/>
      <c r="W86" s="822"/>
      <c r="X86" s="822"/>
      <c r="Y86" s="822"/>
      <c r="Z86" s="822"/>
      <c r="AA86" s="822"/>
      <c r="AB86" s="822"/>
      <c r="AC86" s="822"/>
      <c r="AD86" s="822"/>
      <c r="AE86" s="822"/>
      <c r="AF86" s="822"/>
    </row>
    <row r="87" spans="2:32" x14ac:dyDescent="0.3">
      <c r="B87" s="748"/>
      <c r="C87" s="748"/>
      <c r="D87" s="748"/>
      <c r="E87" s="748"/>
      <c r="F87" s="748"/>
      <c r="G87" s="748"/>
      <c r="H87" s="748"/>
      <c r="I87" s="847"/>
      <c r="J87" s="847"/>
      <c r="K87" s="847"/>
      <c r="L87" s="847"/>
      <c r="M87" s="847"/>
      <c r="N87" s="863"/>
      <c r="O87" s="715"/>
      <c r="P87" s="715"/>
      <c r="Q87" s="715"/>
      <c r="R87" s="715"/>
      <c r="S87" s="715"/>
      <c r="T87" s="916"/>
      <c r="U87" s="916"/>
      <c r="V87" s="916"/>
      <c r="W87" s="916"/>
      <c r="X87" s="916"/>
      <c r="Y87" s="916"/>
      <c r="Z87" s="916"/>
      <c r="AA87" s="916"/>
      <c r="AB87" s="916"/>
      <c r="AC87" s="916"/>
      <c r="AD87" s="916"/>
      <c r="AE87" s="916"/>
      <c r="AF87" s="916"/>
    </row>
    <row r="88" spans="2:32" x14ac:dyDescent="0.3">
      <c r="B88" s="748" t="s">
        <v>1072</v>
      </c>
      <c r="C88" s="748"/>
      <c r="D88" s="748"/>
      <c r="E88" s="748"/>
      <c r="F88" s="748"/>
      <c r="G88" s="748"/>
      <c r="H88" s="748"/>
      <c r="I88" s="819" t="s">
        <v>1070</v>
      </c>
      <c r="J88" s="769"/>
      <c r="K88" s="769"/>
      <c r="L88" s="769"/>
      <c r="M88" s="769"/>
      <c r="N88" s="769"/>
      <c r="O88" s="769"/>
      <c r="P88" s="769"/>
      <c r="Q88" s="769"/>
      <c r="R88" s="769"/>
      <c r="S88" s="769"/>
      <c r="T88" s="769"/>
      <c r="U88" s="769"/>
      <c r="V88" s="769"/>
      <c r="W88" s="769"/>
      <c r="X88" s="769"/>
      <c r="Y88" s="769"/>
      <c r="Z88" s="769"/>
      <c r="AA88" s="769"/>
      <c r="AB88" s="847" t="s">
        <v>933</v>
      </c>
      <c r="AC88" s="847"/>
      <c r="AD88" s="847"/>
      <c r="AE88" s="847"/>
      <c r="AF88" s="847"/>
    </row>
    <row r="89" spans="2:32" x14ac:dyDescent="0.3">
      <c r="B89" s="748"/>
      <c r="C89" s="748"/>
      <c r="D89" s="748"/>
      <c r="E89" s="748"/>
      <c r="F89" s="748"/>
      <c r="G89" s="748"/>
      <c r="H89" s="748"/>
      <c r="I89" s="769"/>
      <c r="J89" s="769"/>
      <c r="K89" s="769"/>
      <c r="L89" s="769"/>
      <c r="M89" s="769"/>
      <c r="N89" s="769"/>
      <c r="O89" s="769"/>
      <c r="P89" s="769"/>
      <c r="Q89" s="769"/>
      <c r="R89" s="769"/>
      <c r="S89" s="769"/>
      <c r="T89" s="769"/>
      <c r="U89" s="769"/>
      <c r="V89" s="769"/>
      <c r="W89" s="769"/>
      <c r="X89" s="769"/>
      <c r="Y89" s="769"/>
      <c r="Z89" s="769"/>
      <c r="AA89" s="769"/>
      <c r="AB89" s="847"/>
      <c r="AC89" s="847"/>
      <c r="AD89" s="847"/>
      <c r="AE89" s="847"/>
      <c r="AF89" s="847"/>
    </row>
    <row r="90" spans="2:32" x14ac:dyDescent="0.3">
      <c r="B90" s="748"/>
      <c r="C90" s="748"/>
      <c r="D90" s="748"/>
      <c r="E90" s="748"/>
      <c r="F90" s="748"/>
      <c r="G90" s="748"/>
      <c r="H90" s="748"/>
      <c r="I90" s="769" t="s">
        <v>1071</v>
      </c>
      <c r="J90" s="769"/>
      <c r="K90" s="769"/>
      <c r="L90" s="769"/>
      <c r="M90" s="769"/>
      <c r="N90" s="769"/>
      <c r="O90" s="769"/>
      <c r="P90" s="769"/>
      <c r="Q90" s="769"/>
      <c r="R90" s="769"/>
      <c r="S90" s="769"/>
      <c r="T90" s="769"/>
      <c r="U90" s="769"/>
      <c r="V90" s="769"/>
      <c r="W90" s="769"/>
      <c r="X90" s="769"/>
      <c r="Y90" s="769"/>
      <c r="Z90" s="769"/>
      <c r="AA90" s="769"/>
      <c r="AB90" s="769"/>
      <c r="AC90" s="769"/>
      <c r="AD90" s="769"/>
      <c r="AE90" s="769"/>
      <c r="AF90" s="769"/>
    </row>
    <row r="91" spans="2:32" ht="33" customHeight="1" x14ac:dyDescent="0.3">
      <c r="B91" s="748"/>
      <c r="C91" s="748"/>
      <c r="D91" s="748"/>
      <c r="E91" s="748"/>
      <c r="F91" s="748"/>
      <c r="G91" s="748"/>
      <c r="H91" s="748"/>
      <c r="I91" s="847"/>
      <c r="J91" s="847"/>
      <c r="K91" s="847"/>
      <c r="L91" s="847"/>
      <c r="M91" s="847"/>
      <c r="N91" s="847"/>
      <c r="O91" s="847"/>
      <c r="P91" s="847"/>
      <c r="Q91" s="847"/>
      <c r="R91" s="847"/>
      <c r="S91" s="847"/>
      <c r="T91" s="847"/>
      <c r="U91" s="847"/>
      <c r="V91" s="847"/>
      <c r="W91" s="847"/>
      <c r="X91" s="847"/>
      <c r="Y91" s="847"/>
      <c r="Z91" s="847"/>
      <c r="AA91" s="847"/>
      <c r="AB91" s="847"/>
      <c r="AC91" s="847"/>
      <c r="AD91" s="847"/>
      <c r="AE91" s="847"/>
      <c r="AF91" s="847"/>
    </row>
    <row r="92" spans="2:32" x14ac:dyDescent="0.3">
      <c r="B92" s="748" t="s">
        <v>1073</v>
      </c>
      <c r="C92" s="748"/>
      <c r="D92" s="748"/>
      <c r="E92" s="748"/>
      <c r="F92" s="748"/>
      <c r="G92" s="748"/>
      <c r="H92" s="748"/>
      <c r="I92" s="847"/>
      <c r="J92" s="847"/>
      <c r="K92" s="847"/>
      <c r="L92" s="847"/>
      <c r="M92" s="847"/>
      <c r="N92" s="847"/>
      <c r="O92" s="847"/>
      <c r="P92" s="847"/>
      <c r="Q92" s="847"/>
      <c r="R92" s="847"/>
      <c r="S92" s="847"/>
      <c r="T92" s="847"/>
      <c r="U92" s="847"/>
      <c r="V92" s="847"/>
      <c r="W92" s="847"/>
      <c r="X92" s="847"/>
      <c r="Y92" s="847"/>
      <c r="Z92" s="847"/>
      <c r="AA92" s="847"/>
      <c r="AB92" s="847"/>
      <c r="AC92" s="847"/>
      <c r="AD92" s="847"/>
      <c r="AE92" s="847"/>
      <c r="AF92" s="847"/>
    </row>
    <row r="93" spans="2:32" x14ac:dyDescent="0.3">
      <c r="B93" s="848" t="s">
        <v>1074</v>
      </c>
      <c r="C93" s="748"/>
      <c r="D93" s="748"/>
      <c r="E93" s="748"/>
      <c r="F93" s="748"/>
      <c r="G93" s="748"/>
      <c r="H93" s="748"/>
      <c r="I93" s="819" t="s">
        <v>1075</v>
      </c>
      <c r="J93" s="769"/>
      <c r="K93" s="769"/>
      <c r="L93" s="769"/>
      <c r="M93" s="769"/>
      <c r="N93" s="769"/>
      <c r="O93" s="769"/>
      <c r="P93" s="769"/>
      <c r="Q93" s="769"/>
      <c r="R93" s="769"/>
      <c r="S93" s="769"/>
      <c r="T93" s="769"/>
      <c r="U93" s="769"/>
      <c r="V93" s="769"/>
      <c r="W93" s="769"/>
      <c r="X93" s="769"/>
      <c r="Y93" s="769"/>
      <c r="Z93" s="769"/>
      <c r="AA93" s="769"/>
      <c r="AB93" s="769"/>
      <c r="AC93" s="769"/>
      <c r="AD93" s="769"/>
      <c r="AE93" s="769"/>
      <c r="AF93" s="769"/>
    </row>
    <row r="94" spans="2:32" x14ac:dyDescent="0.3">
      <c r="B94" s="748"/>
      <c r="C94" s="748"/>
      <c r="D94" s="748"/>
      <c r="E94" s="748"/>
      <c r="F94" s="748"/>
      <c r="G94" s="748"/>
      <c r="H94" s="748"/>
      <c r="I94" s="769"/>
      <c r="J94" s="769"/>
      <c r="K94" s="769"/>
      <c r="L94" s="769"/>
      <c r="M94" s="769"/>
      <c r="N94" s="769"/>
      <c r="O94" s="769"/>
      <c r="P94" s="769"/>
      <c r="Q94" s="769"/>
      <c r="R94" s="769"/>
      <c r="S94" s="769"/>
      <c r="T94" s="769"/>
      <c r="U94" s="769"/>
      <c r="V94" s="769"/>
      <c r="W94" s="769"/>
      <c r="X94" s="769"/>
      <c r="Y94" s="769"/>
      <c r="Z94" s="769"/>
      <c r="AA94" s="769"/>
      <c r="AB94" s="769"/>
      <c r="AC94" s="769"/>
      <c r="AD94" s="769"/>
      <c r="AE94" s="769"/>
      <c r="AF94" s="769"/>
    </row>
    <row r="95" spans="2:32" x14ac:dyDescent="0.3">
      <c r="B95" s="748"/>
      <c r="C95" s="748"/>
      <c r="D95" s="748"/>
      <c r="E95" s="748"/>
      <c r="F95" s="748"/>
      <c r="G95" s="748"/>
      <c r="H95" s="748"/>
      <c r="I95" s="769" t="s">
        <v>1076</v>
      </c>
      <c r="J95" s="769"/>
      <c r="K95" s="769"/>
      <c r="L95" s="769"/>
      <c r="M95" s="769"/>
      <c r="N95" s="769"/>
      <c r="O95" s="769"/>
      <c r="P95" s="769"/>
      <c r="Q95" s="769"/>
      <c r="R95" s="769"/>
      <c r="S95" s="769"/>
      <c r="T95" s="769"/>
      <c r="U95" s="769"/>
      <c r="V95" s="769"/>
      <c r="W95" s="769"/>
      <c r="X95" s="769"/>
      <c r="Y95" s="769"/>
      <c r="Z95" s="769"/>
      <c r="AA95" s="769"/>
      <c r="AB95" s="769"/>
      <c r="AC95" s="769"/>
      <c r="AD95" s="769"/>
      <c r="AE95" s="769"/>
      <c r="AF95" s="769"/>
    </row>
    <row r="96" spans="2:32" x14ac:dyDescent="0.3">
      <c r="B96" s="748"/>
      <c r="C96" s="748"/>
      <c r="D96" s="748"/>
      <c r="E96" s="748"/>
      <c r="F96" s="748"/>
      <c r="G96" s="748"/>
      <c r="H96" s="748"/>
      <c r="I96" s="819" t="s">
        <v>1077</v>
      </c>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row>
    <row r="97" spans="2:32" x14ac:dyDescent="0.3">
      <c r="B97" s="748"/>
      <c r="C97" s="748"/>
      <c r="D97" s="748"/>
      <c r="E97" s="748"/>
      <c r="F97" s="748"/>
      <c r="G97" s="748"/>
      <c r="H97" s="748"/>
      <c r="I97" s="769"/>
      <c r="J97" s="769"/>
      <c r="K97" s="769"/>
      <c r="L97" s="769"/>
      <c r="M97" s="769"/>
      <c r="N97" s="769"/>
      <c r="O97" s="769"/>
      <c r="P97" s="769"/>
      <c r="Q97" s="769"/>
      <c r="R97" s="769"/>
      <c r="S97" s="769"/>
      <c r="T97" s="769"/>
      <c r="U97" s="769"/>
      <c r="V97" s="769"/>
      <c r="W97" s="769"/>
      <c r="X97" s="769"/>
      <c r="Y97" s="769"/>
      <c r="Z97" s="769"/>
      <c r="AA97" s="769"/>
      <c r="AB97" s="769"/>
      <c r="AC97" s="769"/>
      <c r="AD97" s="769"/>
      <c r="AE97" s="769"/>
      <c r="AF97" s="769"/>
    </row>
    <row r="98" spans="2:32" ht="45" customHeight="1" x14ac:dyDescent="0.3">
      <c r="B98" s="748"/>
      <c r="C98" s="748"/>
      <c r="D98" s="748"/>
      <c r="E98" s="748"/>
      <c r="F98" s="748"/>
      <c r="G98" s="748"/>
      <c r="H98" s="748"/>
      <c r="I98" s="769"/>
      <c r="J98" s="769"/>
      <c r="K98" s="769"/>
      <c r="L98" s="769"/>
      <c r="M98" s="769"/>
      <c r="N98" s="769"/>
      <c r="O98" s="769"/>
      <c r="P98" s="769"/>
      <c r="Q98" s="769"/>
      <c r="R98" s="769"/>
      <c r="S98" s="769"/>
      <c r="T98" s="769"/>
      <c r="U98" s="769"/>
      <c r="V98" s="769"/>
      <c r="W98" s="769"/>
      <c r="X98" s="769"/>
      <c r="Y98" s="769"/>
      <c r="Z98" s="769"/>
      <c r="AA98" s="769"/>
      <c r="AB98" s="769"/>
      <c r="AC98" s="769"/>
      <c r="AD98" s="769"/>
      <c r="AE98" s="769"/>
      <c r="AF98" s="769"/>
    </row>
    <row r="99" spans="2:32" ht="31.5" customHeight="1" x14ac:dyDescent="0.3">
      <c r="B99" s="848" t="s">
        <v>1078</v>
      </c>
      <c r="C99" s="748"/>
      <c r="D99" s="748"/>
      <c r="E99" s="748"/>
      <c r="F99" s="748"/>
      <c r="G99" s="748"/>
      <c r="H99" s="748"/>
      <c r="I99" s="769" t="s">
        <v>1079</v>
      </c>
      <c r="J99" s="769"/>
      <c r="K99" s="769"/>
      <c r="L99" s="769"/>
      <c r="M99" s="769"/>
      <c r="N99" s="769"/>
      <c r="O99" s="769"/>
      <c r="P99" s="769"/>
      <c r="Q99" s="769"/>
      <c r="R99" s="769"/>
      <c r="S99" s="769"/>
      <c r="T99" s="769"/>
      <c r="U99" s="769"/>
      <c r="V99" s="769"/>
      <c r="W99" s="769"/>
      <c r="X99" s="769"/>
      <c r="Y99" s="769"/>
      <c r="Z99" s="769"/>
      <c r="AA99" s="769"/>
      <c r="AB99" s="847" t="s">
        <v>906</v>
      </c>
      <c r="AC99" s="847"/>
      <c r="AD99" s="847"/>
      <c r="AE99" s="847"/>
      <c r="AF99" s="847"/>
    </row>
    <row r="100" spans="2:32" ht="31.5" customHeight="1" x14ac:dyDescent="0.3">
      <c r="B100" s="748"/>
      <c r="C100" s="748"/>
      <c r="D100" s="748"/>
      <c r="E100" s="748"/>
      <c r="F100" s="748"/>
      <c r="G100" s="748"/>
      <c r="H100" s="748"/>
      <c r="I100" s="769" t="s">
        <v>1080</v>
      </c>
      <c r="J100" s="769"/>
      <c r="K100" s="769"/>
      <c r="L100" s="769"/>
      <c r="M100" s="769"/>
      <c r="N100" s="769"/>
      <c r="O100" s="769"/>
      <c r="P100" s="769"/>
      <c r="Q100" s="769"/>
      <c r="R100" s="769"/>
      <c r="S100" s="769"/>
      <c r="T100" s="769"/>
      <c r="U100" s="769"/>
      <c r="V100" s="769"/>
      <c r="W100" s="769"/>
      <c r="X100" s="769"/>
      <c r="Y100" s="769"/>
      <c r="Z100" s="769"/>
      <c r="AA100" s="769"/>
      <c r="AB100" s="847" t="s">
        <v>906</v>
      </c>
      <c r="AC100" s="847"/>
      <c r="AD100" s="847"/>
      <c r="AE100" s="847"/>
      <c r="AF100" s="847"/>
    </row>
    <row r="101" spans="2:32" ht="31.5" customHeight="1" x14ac:dyDescent="0.3">
      <c r="B101" s="748"/>
      <c r="C101" s="748"/>
      <c r="D101" s="748"/>
      <c r="E101" s="748"/>
      <c r="F101" s="748"/>
      <c r="G101" s="748"/>
      <c r="H101" s="748"/>
      <c r="I101" s="769" t="s">
        <v>1081</v>
      </c>
      <c r="J101" s="769"/>
      <c r="K101" s="769"/>
      <c r="L101" s="769"/>
      <c r="M101" s="769"/>
      <c r="N101" s="769"/>
      <c r="O101" s="769"/>
      <c r="P101" s="769"/>
      <c r="Q101" s="769"/>
      <c r="R101" s="769"/>
      <c r="S101" s="769"/>
      <c r="T101" s="769"/>
      <c r="U101" s="769"/>
      <c r="V101" s="769"/>
      <c r="W101" s="769"/>
      <c r="X101" s="769"/>
      <c r="Y101" s="769"/>
      <c r="Z101" s="769"/>
      <c r="AA101" s="769"/>
      <c r="AB101" s="847" t="s">
        <v>906</v>
      </c>
      <c r="AC101" s="847"/>
      <c r="AD101" s="847"/>
      <c r="AE101" s="847"/>
      <c r="AF101" s="847"/>
    </row>
    <row r="102" spans="2:32" ht="31.5" customHeight="1" x14ac:dyDescent="0.3">
      <c r="B102" s="748"/>
      <c r="C102" s="748"/>
      <c r="D102" s="748"/>
      <c r="E102" s="748"/>
      <c r="F102" s="748"/>
      <c r="G102" s="748"/>
      <c r="H102" s="748"/>
      <c r="I102" s="769" t="s">
        <v>1082</v>
      </c>
      <c r="J102" s="769"/>
      <c r="K102" s="769"/>
      <c r="L102" s="769"/>
      <c r="M102" s="769"/>
      <c r="N102" s="769"/>
      <c r="O102" s="769"/>
      <c r="P102" s="769"/>
      <c r="Q102" s="769"/>
      <c r="R102" s="769"/>
      <c r="S102" s="769"/>
      <c r="T102" s="769"/>
      <c r="U102" s="769"/>
      <c r="V102" s="769"/>
      <c r="W102" s="769"/>
      <c r="X102" s="769"/>
      <c r="Y102" s="769"/>
      <c r="Z102" s="769"/>
      <c r="AA102" s="769"/>
      <c r="AB102" s="847" t="s">
        <v>906</v>
      </c>
      <c r="AC102" s="847"/>
      <c r="AD102" s="847"/>
      <c r="AE102" s="847"/>
      <c r="AF102" s="847"/>
    </row>
    <row r="103" spans="2:32" ht="31.5" customHeight="1" x14ac:dyDescent="0.3">
      <c r="B103" s="748"/>
      <c r="C103" s="748"/>
      <c r="D103" s="748"/>
      <c r="E103" s="748"/>
      <c r="F103" s="748"/>
      <c r="G103" s="748"/>
      <c r="H103" s="748"/>
      <c r="I103" s="769" t="s">
        <v>1083</v>
      </c>
      <c r="J103" s="769"/>
      <c r="K103" s="769"/>
      <c r="L103" s="769"/>
      <c r="M103" s="769"/>
      <c r="N103" s="769"/>
      <c r="O103" s="769"/>
      <c r="P103" s="769"/>
      <c r="Q103" s="769"/>
      <c r="R103" s="769"/>
      <c r="S103" s="769"/>
      <c r="T103" s="769"/>
      <c r="U103" s="769"/>
      <c r="V103" s="769"/>
      <c r="W103" s="769"/>
      <c r="X103" s="769"/>
      <c r="Y103" s="769"/>
      <c r="Z103" s="769"/>
      <c r="AA103" s="769"/>
      <c r="AB103" s="847" t="s">
        <v>906</v>
      </c>
      <c r="AC103" s="847"/>
      <c r="AD103" s="847"/>
      <c r="AE103" s="847"/>
      <c r="AF103" s="847"/>
    </row>
    <row r="104" spans="2:32" ht="31.5" customHeight="1" x14ac:dyDescent="0.3">
      <c r="B104" s="748"/>
      <c r="C104" s="748"/>
      <c r="D104" s="748"/>
      <c r="E104" s="748"/>
      <c r="F104" s="748"/>
      <c r="G104" s="748"/>
      <c r="H104" s="748"/>
      <c r="I104" s="769" t="s">
        <v>1084</v>
      </c>
      <c r="J104" s="769"/>
      <c r="K104" s="769"/>
      <c r="L104" s="769"/>
      <c r="M104" s="769"/>
      <c r="N104" s="769"/>
      <c r="O104" s="769"/>
      <c r="P104" s="769"/>
      <c r="Q104" s="769"/>
      <c r="R104" s="769"/>
      <c r="S104" s="769"/>
      <c r="T104" s="769"/>
      <c r="U104" s="769"/>
      <c r="V104" s="769"/>
      <c r="W104" s="769"/>
      <c r="X104" s="769"/>
      <c r="Y104" s="769"/>
      <c r="Z104" s="769"/>
      <c r="AA104" s="769"/>
      <c r="AB104" s="847" t="s">
        <v>906</v>
      </c>
      <c r="AC104" s="847"/>
      <c r="AD104" s="847"/>
      <c r="AE104" s="847"/>
      <c r="AF104" s="847"/>
    </row>
    <row r="105" spans="2:32" ht="31.5" customHeight="1" x14ac:dyDescent="0.3">
      <c r="B105" s="748"/>
      <c r="C105" s="748"/>
      <c r="D105" s="748"/>
      <c r="E105" s="748"/>
      <c r="F105" s="748"/>
      <c r="G105" s="748"/>
      <c r="H105" s="748"/>
      <c r="I105" s="769" t="s">
        <v>1085</v>
      </c>
      <c r="J105" s="769"/>
      <c r="K105" s="769"/>
      <c r="L105" s="769"/>
      <c r="M105" s="769"/>
      <c r="N105" s="769"/>
      <c r="O105" s="769"/>
      <c r="P105" s="769"/>
      <c r="Q105" s="769"/>
      <c r="R105" s="769"/>
      <c r="S105" s="769"/>
      <c r="T105" s="769"/>
      <c r="U105" s="769"/>
      <c r="V105" s="769"/>
      <c r="W105" s="769"/>
      <c r="X105" s="769"/>
      <c r="Y105" s="769"/>
      <c r="Z105" s="769"/>
      <c r="AA105" s="769"/>
      <c r="AB105" s="847" t="s">
        <v>906</v>
      </c>
      <c r="AC105" s="847"/>
      <c r="AD105" s="847"/>
      <c r="AE105" s="847"/>
      <c r="AF105" s="847"/>
    </row>
    <row r="106" spans="2:32" ht="5.25" customHeight="1" x14ac:dyDescent="0.3">
      <c r="B106" s="871"/>
      <c r="C106" s="871"/>
      <c r="D106" s="871"/>
      <c r="E106" s="871"/>
      <c r="F106" s="871"/>
      <c r="G106" s="871"/>
      <c r="H106" s="871"/>
      <c r="I106" s="871"/>
      <c r="J106" s="871"/>
      <c r="K106" s="871"/>
      <c r="L106" s="871"/>
      <c r="M106" s="871"/>
      <c r="N106" s="871"/>
      <c r="O106" s="871"/>
      <c r="P106" s="871"/>
      <c r="Q106" s="871"/>
      <c r="R106" s="871"/>
      <c r="S106" s="871"/>
      <c r="T106" s="871"/>
      <c r="U106" s="871"/>
      <c r="V106" s="871"/>
      <c r="W106" s="871"/>
      <c r="X106" s="871"/>
      <c r="Y106" s="871"/>
      <c r="Z106" s="871"/>
      <c r="AA106" s="871"/>
      <c r="AB106" s="871"/>
      <c r="AC106" s="871"/>
      <c r="AD106" s="871"/>
      <c r="AE106" s="871"/>
      <c r="AF106" s="871"/>
    </row>
    <row r="107" spans="2:32" x14ac:dyDescent="0.3">
      <c r="B107" s="872" t="s">
        <v>925</v>
      </c>
      <c r="C107" s="872"/>
      <c r="D107" s="872"/>
      <c r="E107" s="872"/>
      <c r="F107" s="872"/>
      <c r="G107" s="872"/>
      <c r="H107" s="872"/>
      <c r="I107" s="872"/>
      <c r="J107" s="872"/>
      <c r="K107" s="872"/>
      <c r="L107" s="872"/>
      <c r="M107" s="872"/>
      <c r="N107" s="872"/>
      <c r="O107" s="872"/>
      <c r="P107" s="872"/>
      <c r="Q107" s="872"/>
      <c r="R107" s="872"/>
      <c r="S107" s="872"/>
      <c r="T107" s="872"/>
      <c r="U107" s="872"/>
      <c r="V107" s="872"/>
      <c r="W107" s="872"/>
      <c r="X107" s="872"/>
      <c r="Y107" s="872"/>
      <c r="Z107" s="872"/>
      <c r="AA107" s="872"/>
      <c r="AB107" s="872"/>
      <c r="AC107" s="872"/>
      <c r="AD107" s="872"/>
      <c r="AE107" s="872"/>
      <c r="AF107" s="872"/>
    </row>
    <row r="108" spans="2:32" x14ac:dyDescent="0.3">
      <c r="B108" s="872"/>
      <c r="C108" s="872"/>
      <c r="D108" s="872"/>
      <c r="E108" s="872"/>
      <c r="F108" s="872"/>
      <c r="G108" s="872"/>
      <c r="H108" s="872"/>
      <c r="I108" s="872"/>
      <c r="J108" s="872"/>
      <c r="K108" s="872"/>
      <c r="L108" s="872"/>
      <c r="M108" s="872"/>
      <c r="N108" s="872"/>
      <c r="O108" s="872"/>
      <c r="P108" s="872"/>
      <c r="Q108" s="872"/>
      <c r="R108" s="872"/>
      <c r="S108" s="872"/>
      <c r="T108" s="872"/>
      <c r="U108" s="872"/>
      <c r="V108" s="872"/>
      <c r="W108" s="872"/>
      <c r="X108" s="872"/>
      <c r="Y108" s="872"/>
      <c r="Z108" s="872"/>
      <c r="AA108" s="872"/>
      <c r="AB108" s="872"/>
      <c r="AC108" s="872"/>
      <c r="AD108" s="872"/>
      <c r="AE108" s="872"/>
      <c r="AF108" s="872"/>
    </row>
    <row r="109" spans="2:32" ht="17.25" thickBot="1" x14ac:dyDescent="0.35">
      <c r="B109" s="873" t="s">
        <v>221</v>
      </c>
      <c r="C109" s="873"/>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3"/>
      <c r="AA109" s="873"/>
      <c r="AB109" s="873"/>
      <c r="AC109" s="873"/>
      <c r="AD109" s="873"/>
      <c r="AE109" s="873"/>
      <c r="AF109" s="873"/>
    </row>
    <row r="110" spans="2:32" x14ac:dyDescent="0.3">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76" t="s">
        <v>194</v>
      </c>
      <c r="AD110" s="76">
        <v>2</v>
      </c>
      <c r="AE110" s="76" t="s">
        <v>927</v>
      </c>
      <c r="AF110" s="76">
        <v>3</v>
      </c>
    </row>
    <row r="111" spans="2:32" x14ac:dyDescent="0.3">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1"/>
    </row>
    <row r="112" spans="2:32" x14ac:dyDescent="0.3">
      <c r="B112" s="950" t="s">
        <v>1087</v>
      </c>
      <c r="C112" s="950"/>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0"/>
      <c r="AA112" s="950"/>
      <c r="AB112" s="950"/>
      <c r="AC112" s="950"/>
      <c r="AD112" s="950"/>
      <c r="AE112" s="950"/>
      <c r="AF112" s="950"/>
    </row>
    <row r="113" spans="2:32" x14ac:dyDescent="0.3">
      <c r="B113" s="950"/>
      <c r="C113" s="950"/>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0"/>
      <c r="AA113" s="950"/>
      <c r="AB113" s="950"/>
      <c r="AC113" s="950"/>
      <c r="AD113" s="950"/>
      <c r="AE113" s="950"/>
      <c r="AF113" s="950"/>
    </row>
    <row r="114" spans="2:32" ht="16.5" customHeight="1" x14ac:dyDescent="0.3">
      <c r="B114" s="848" t="s">
        <v>946</v>
      </c>
      <c r="C114" s="848"/>
      <c r="D114" s="848"/>
      <c r="E114" s="848"/>
      <c r="F114" s="848"/>
      <c r="G114" s="848"/>
      <c r="H114" s="848"/>
      <c r="I114" s="743" t="s">
        <v>947</v>
      </c>
      <c r="J114" s="743"/>
      <c r="K114" s="743"/>
      <c r="L114" s="743"/>
      <c r="M114" s="847"/>
      <c r="N114" s="847"/>
      <c r="O114" s="743" t="s">
        <v>948</v>
      </c>
      <c r="P114" s="743" t="s">
        <v>949</v>
      </c>
      <c r="Q114" s="743" t="s">
        <v>177</v>
      </c>
      <c r="R114" s="743"/>
      <c r="S114" s="743"/>
      <c r="T114" s="847"/>
      <c r="U114" s="743" t="s">
        <v>948</v>
      </c>
      <c r="V114" s="743" t="s">
        <v>177</v>
      </c>
      <c r="W114" s="743"/>
      <c r="X114" s="743"/>
      <c r="Y114" s="847"/>
      <c r="Z114" s="743" t="s">
        <v>948</v>
      </c>
      <c r="AA114" s="743" t="s">
        <v>950</v>
      </c>
      <c r="AB114" s="743" t="s">
        <v>951</v>
      </c>
      <c r="AC114" s="743"/>
      <c r="AD114" s="743"/>
      <c r="AE114" s="847"/>
      <c r="AF114" s="743" t="s">
        <v>948</v>
      </c>
    </row>
    <row r="115" spans="2:32" x14ac:dyDescent="0.3">
      <c r="B115" s="848"/>
      <c r="C115" s="848"/>
      <c r="D115" s="848"/>
      <c r="E115" s="848"/>
      <c r="F115" s="848"/>
      <c r="G115" s="848"/>
      <c r="H115" s="848"/>
      <c r="I115" s="743"/>
      <c r="J115" s="743"/>
      <c r="K115" s="743"/>
      <c r="L115" s="743"/>
      <c r="M115" s="847"/>
      <c r="N115" s="847"/>
      <c r="O115" s="743"/>
      <c r="P115" s="743"/>
      <c r="Q115" s="743"/>
      <c r="R115" s="743"/>
      <c r="S115" s="743"/>
      <c r="T115" s="847"/>
      <c r="U115" s="743"/>
      <c r="V115" s="743"/>
      <c r="W115" s="743"/>
      <c r="X115" s="743"/>
      <c r="Y115" s="847"/>
      <c r="Z115" s="743"/>
      <c r="AA115" s="743"/>
      <c r="AB115" s="743"/>
      <c r="AC115" s="743"/>
      <c r="AD115" s="743"/>
      <c r="AE115" s="847"/>
      <c r="AF115" s="743"/>
    </row>
    <row r="116" spans="2:32" x14ac:dyDescent="0.3">
      <c r="B116" s="848"/>
      <c r="C116" s="848"/>
      <c r="D116" s="848"/>
      <c r="E116" s="848"/>
      <c r="F116" s="848"/>
      <c r="G116" s="848"/>
      <c r="H116" s="848"/>
      <c r="I116" s="769" t="s">
        <v>952</v>
      </c>
      <c r="J116" s="769"/>
      <c r="K116" s="769"/>
      <c r="L116" s="769"/>
      <c r="M116" s="769"/>
      <c r="N116" s="769"/>
      <c r="O116" s="769"/>
      <c r="P116" s="769"/>
      <c r="Q116" s="769"/>
      <c r="R116" s="769"/>
      <c r="S116" s="769"/>
      <c r="T116" s="769"/>
      <c r="U116" s="769"/>
      <c r="V116" s="743" t="s">
        <v>20</v>
      </c>
      <c r="W116" s="743"/>
      <c r="X116" s="743"/>
      <c r="Y116" s="743"/>
      <c r="Z116" s="847"/>
      <c r="AA116" s="847"/>
      <c r="AB116" s="847"/>
      <c r="AC116" s="847"/>
      <c r="AD116" s="949" t="s">
        <v>21</v>
      </c>
      <c r="AE116" s="949"/>
      <c r="AF116" s="949"/>
    </row>
    <row r="117" spans="2:32" x14ac:dyDescent="0.3">
      <c r="B117" s="848"/>
      <c r="C117" s="848"/>
      <c r="D117" s="848"/>
      <c r="E117" s="848"/>
      <c r="F117" s="848"/>
      <c r="G117" s="848"/>
      <c r="H117" s="848"/>
      <c r="I117" s="769"/>
      <c r="J117" s="769"/>
      <c r="K117" s="769"/>
      <c r="L117" s="769"/>
      <c r="M117" s="769"/>
      <c r="N117" s="769"/>
      <c r="O117" s="769"/>
      <c r="P117" s="769"/>
      <c r="Q117" s="769"/>
      <c r="R117" s="769"/>
      <c r="S117" s="769"/>
      <c r="T117" s="769"/>
      <c r="U117" s="769"/>
      <c r="V117" s="743"/>
      <c r="W117" s="743"/>
      <c r="X117" s="743"/>
      <c r="Y117" s="743"/>
      <c r="Z117" s="847"/>
      <c r="AA117" s="847"/>
      <c r="AB117" s="847"/>
      <c r="AC117" s="847"/>
      <c r="AD117" s="949"/>
      <c r="AE117" s="949"/>
      <c r="AF117" s="949"/>
    </row>
    <row r="118" spans="2:32" x14ac:dyDescent="0.3">
      <c r="B118" s="848"/>
      <c r="C118" s="848"/>
      <c r="D118" s="848"/>
      <c r="E118" s="848"/>
      <c r="F118" s="848"/>
      <c r="G118" s="848"/>
      <c r="H118" s="848"/>
      <c r="I118" s="769" t="s">
        <v>1088</v>
      </c>
      <c r="J118" s="769"/>
      <c r="K118" s="769"/>
      <c r="L118" s="769"/>
      <c r="M118" s="769"/>
      <c r="N118" s="769"/>
      <c r="O118" s="769"/>
      <c r="P118" s="769"/>
      <c r="Q118" s="769"/>
      <c r="R118" s="769"/>
      <c r="S118" s="769"/>
      <c r="T118" s="769"/>
      <c r="U118" s="769"/>
      <c r="V118" s="769"/>
      <c r="W118" s="769"/>
      <c r="X118" s="769"/>
      <c r="Y118" s="769"/>
      <c r="Z118" s="769"/>
      <c r="AA118" s="769"/>
      <c r="AB118" s="769"/>
      <c r="AC118" s="769"/>
      <c r="AD118" s="769"/>
      <c r="AE118" s="769"/>
      <c r="AF118" s="769"/>
    </row>
    <row r="119" spans="2:32" x14ac:dyDescent="0.3">
      <c r="B119" s="848"/>
      <c r="C119" s="848"/>
      <c r="D119" s="848"/>
      <c r="E119" s="848"/>
      <c r="F119" s="848"/>
      <c r="G119" s="848"/>
      <c r="H119" s="848"/>
      <c r="I119" s="769"/>
      <c r="J119" s="769"/>
      <c r="K119" s="769"/>
      <c r="L119" s="769"/>
      <c r="M119" s="769"/>
      <c r="N119" s="769"/>
      <c r="O119" s="769"/>
      <c r="P119" s="769"/>
      <c r="Q119" s="769"/>
      <c r="R119" s="769"/>
      <c r="S119" s="769"/>
      <c r="T119" s="769"/>
      <c r="U119" s="769"/>
      <c r="V119" s="769"/>
      <c r="W119" s="769"/>
      <c r="X119" s="769"/>
      <c r="Y119" s="769"/>
      <c r="Z119" s="769"/>
      <c r="AA119" s="769"/>
      <c r="AB119" s="769"/>
      <c r="AC119" s="769"/>
      <c r="AD119" s="769"/>
      <c r="AE119" s="769"/>
      <c r="AF119" s="769"/>
    </row>
    <row r="120" spans="2:32" x14ac:dyDescent="0.3">
      <c r="B120" s="848"/>
      <c r="C120" s="848"/>
      <c r="D120" s="848"/>
      <c r="E120" s="848"/>
      <c r="F120" s="848"/>
      <c r="G120" s="848"/>
      <c r="H120" s="848"/>
      <c r="I120" s="847" t="s">
        <v>254</v>
      </c>
      <c r="J120" s="847"/>
      <c r="K120" s="847"/>
      <c r="L120" s="819" t="s">
        <v>1089</v>
      </c>
      <c r="M120" s="769"/>
      <c r="N120" s="769"/>
      <c r="O120" s="769"/>
      <c r="P120" s="769"/>
      <c r="Q120" s="769"/>
      <c r="R120" s="769"/>
      <c r="S120" s="769"/>
      <c r="T120" s="769"/>
      <c r="U120" s="769"/>
      <c r="V120" s="769"/>
      <c r="W120" s="769"/>
      <c r="X120" s="769"/>
      <c r="Y120" s="769"/>
      <c r="Z120" s="769"/>
      <c r="AA120" s="769"/>
      <c r="AB120" s="769"/>
      <c r="AC120" s="769"/>
      <c r="AD120" s="769"/>
      <c r="AE120" s="769"/>
      <c r="AF120" s="769"/>
    </row>
    <row r="121" spans="2:32" x14ac:dyDescent="0.3">
      <c r="B121" s="848"/>
      <c r="C121" s="848"/>
      <c r="D121" s="848"/>
      <c r="E121" s="848"/>
      <c r="F121" s="848"/>
      <c r="G121" s="848"/>
      <c r="H121" s="848"/>
      <c r="I121" s="847"/>
      <c r="J121" s="847"/>
      <c r="K121" s="847"/>
      <c r="L121" s="769"/>
      <c r="M121" s="769"/>
      <c r="N121" s="769"/>
      <c r="O121" s="769"/>
      <c r="P121" s="769"/>
      <c r="Q121" s="769"/>
      <c r="R121" s="769"/>
      <c r="S121" s="769"/>
      <c r="T121" s="769"/>
      <c r="U121" s="769"/>
      <c r="V121" s="769"/>
      <c r="W121" s="769"/>
      <c r="X121" s="769"/>
      <c r="Y121" s="769"/>
      <c r="Z121" s="769"/>
      <c r="AA121" s="769"/>
      <c r="AB121" s="769"/>
      <c r="AC121" s="769"/>
      <c r="AD121" s="769"/>
      <c r="AE121" s="769"/>
      <c r="AF121" s="769"/>
    </row>
    <row r="122" spans="2:32" x14ac:dyDescent="0.3">
      <c r="B122" s="848"/>
      <c r="C122" s="848"/>
      <c r="D122" s="848"/>
      <c r="E122" s="848"/>
      <c r="F122" s="848"/>
      <c r="G122" s="848"/>
      <c r="H122" s="848"/>
      <c r="I122" s="847" t="s">
        <v>128</v>
      </c>
      <c r="J122" s="847"/>
      <c r="K122" s="847"/>
      <c r="L122" s="819" t="s">
        <v>1090</v>
      </c>
      <c r="M122" s="769"/>
      <c r="N122" s="769"/>
      <c r="O122" s="769"/>
      <c r="P122" s="769"/>
      <c r="Q122" s="769"/>
      <c r="R122" s="769"/>
      <c r="S122" s="769"/>
      <c r="T122" s="769"/>
      <c r="U122" s="769"/>
      <c r="V122" s="769"/>
      <c r="W122" s="769"/>
      <c r="X122" s="769"/>
      <c r="Y122" s="769"/>
      <c r="Z122" s="769"/>
      <c r="AA122" s="769"/>
      <c r="AB122" s="769"/>
      <c r="AC122" s="769"/>
      <c r="AD122" s="769"/>
      <c r="AE122" s="769"/>
      <c r="AF122" s="769"/>
    </row>
    <row r="123" spans="2:32" x14ac:dyDescent="0.3">
      <c r="B123" s="848"/>
      <c r="C123" s="848"/>
      <c r="D123" s="848"/>
      <c r="E123" s="848"/>
      <c r="F123" s="848"/>
      <c r="G123" s="848"/>
      <c r="H123" s="848"/>
      <c r="I123" s="847"/>
      <c r="J123" s="847"/>
      <c r="K123" s="847"/>
      <c r="L123" s="769"/>
      <c r="M123" s="769"/>
      <c r="N123" s="769"/>
      <c r="O123" s="769"/>
      <c r="P123" s="769"/>
      <c r="Q123" s="769"/>
      <c r="R123" s="769"/>
      <c r="S123" s="769"/>
      <c r="T123" s="769"/>
      <c r="U123" s="769"/>
      <c r="V123" s="769"/>
      <c r="W123" s="769"/>
      <c r="X123" s="769"/>
      <c r="Y123" s="769"/>
      <c r="Z123" s="769"/>
      <c r="AA123" s="769"/>
      <c r="AB123" s="769"/>
      <c r="AC123" s="769"/>
      <c r="AD123" s="769"/>
      <c r="AE123" s="769"/>
      <c r="AF123" s="769"/>
    </row>
    <row r="124" spans="2:32" x14ac:dyDescent="0.3">
      <c r="B124" s="848"/>
      <c r="C124" s="848"/>
      <c r="D124" s="848"/>
      <c r="E124" s="848"/>
      <c r="F124" s="848"/>
      <c r="G124" s="848"/>
      <c r="H124" s="848"/>
      <c r="I124" s="847" t="s">
        <v>128</v>
      </c>
      <c r="J124" s="847"/>
      <c r="K124" s="847"/>
      <c r="L124" s="819" t="s">
        <v>1091</v>
      </c>
      <c r="M124" s="769"/>
      <c r="N124" s="769"/>
      <c r="O124" s="769"/>
      <c r="P124" s="769"/>
      <c r="Q124" s="769"/>
      <c r="R124" s="769"/>
      <c r="S124" s="769"/>
      <c r="T124" s="769"/>
      <c r="U124" s="769"/>
      <c r="V124" s="769"/>
      <c r="W124" s="769"/>
      <c r="X124" s="769"/>
      <c r="Y124" s="769"/>
      <c r="Z124" s="769"/>
      <c r="AA124" s="769"/>
      <c r="AB124" s="769"/>
      <c r="AC124" s="769"/>
      <c r="AD124" s="769"/>
      <c r="AE124" s="769"/>
      <c r="AF124" s="769"/>
    </row>
    <row r="125" spans="2:32" x14ac:dyDescent="0.3">
      <c r="B125" s="848"/>
      <c r="C125" s="848"/>
      <c r="D125" s="848"/>
      <c r="E125" s="848"/>
      <c r="F125" s="848"/>
      <c r="G125" s="848"/>
      <c r="H125" s="848"/>
      <c r="I125" s="847"/>
      <c r="J125" s="847"/>
      <c r="K125" s="847"/>
      <c r="L125" s="769"/>
      <c r="M125" s="769"/>
      <c r="N125" s="769"/>
      <c r="O125" s="769"/>
      <c r="P125" s="769"/>
      <c r="Q125" s="769"/>
      <c r="R125" s="769"/>
      <c r="S125" s="769"/>
      <c r="T125" s="769"/>
      <c r="U125" s="769"/>
      <c r="V125" s="769"/>
      <c r="W125" s="769"/>
      <c r="X125" s="769"/>
      <c r="Y125" s="769"/>
      <c r="Z125" s="769"/>
      <c r="AA125" s="769"/>
      <c r="AB125" s="769"/>
      <c r="AC125" s="769"/>
      <c r="AD125" s="769"/>
      <c r="AE125" s="769"/>
      <c r="AF125" s="769"/>
    </row>
    <row r="126" spans="2:32" x14ac:dyDescent="0.3">
      <c r="B126" s="848"/>
      <c r="C126" s="848"/>
      <c r="D126" s="848"/>
      <c r="E126" s="848"/>
      <c r="F126" s="848"/>
      <c r="G126" s="848"/>
      <c r="H126" s="848"/>
      <c r="I126" s="1176" t="s">
        <v>1092</v>
      </c>
      <c r="J126" s="1176"/>
      <c r="K126" s="1176"/>
      <c r="L126" s="1176"/>
      <c r="M126" s="1176"/>
      <c r="N126" s="1176"/>
      <c r="O126" s="1176"/>
      <c r="P126" s="1176"/>
      <c r="Q126" s="1176"/>
      <c r="R126" s="1176"/>
      <c r="S126" s="1176"/>
      <c r="T126" s="1176"/>
      <c r="U126" s="1176"/>
      <c r="V126" s="1176"/>
      <c r="W126" s="1176"/>
      <c r="X126" s="1176"/>
      <c r="Y126" s="1176"/>
      <c r="Z126" s="1176"/>
      <c r="AA126" s="1176"/>
      <c r="AB126" s="1176"/>
      <c r="AC126" s="1176"/>
      <c r="AD126" s="1176"/>
      <c r="AE126" s="1176"/>
      <c r="AF126" s="1176"/>
    </row>
    <row r="127" spans="2:32" x14ac:dyDescent="0.3">
      <c r="B127" s="848"/>
      <c r="C127" s="848"/>
      <c r="D127" s="848"/>
      <c r="E127" s="848"/>
      <c r="F127" s="848"/>
      <c r="G127" s="848"/>
      <c r="H127" s="848"/>
      <c r="I127" s="1177" t="s">
        <v>1093</v>
      </c>
      <c r="J127" s="1177"/>
      <c r="K127" s="1177"/>
      <c r="L127" s="1177"/>
      <c r="M127" s="1177"/>
      <c r="N127" s="1177"/>
      <c r="O127" s="1177"/>
      <c r="P127" s="1177"/>
      <c r="Q127" s="1177"/>
      <c r="R127" s="1177"/>
      <c r="S127" s="1177"/>
      <c r="T127" s="1177"/>
      <c r="U127" s="1177"/>
      <c r="V127" s="1177"/>
      <c r="W127" s="1177"/>
      <c r="X127" s="1177"/>
      <c r="Y127" s="1177"/>
      <c r="Z127" s="1177"/>
      <c r="AA127" s="1177"/>
      <c r="AB127" s="1177"/>
      <c r="AC127" s="1177"/>
      <c r="AD127" s="1177"/>
      <c r="AE127" s="1177"/>
      <c r="AF127" s="1177"/>
    </row>
    <row r="128" spans="2:32" x14ac:dyDescent="0.3">
      <c r="B128" s="848"/>
      <c r="C128" s="848"/>
      <c r="D128" s="848"/>
      <c r="E128" s="848"/>
      <c r="F128" s="848"/>
      <c r="G128" s="848"/>
      <c r="H128" s="848"/>
      <c r="I128" s="743"/>
      <c r="J128" s="743"/>
      <c r="K128" s="743"/>
      <c r="L128" s="743"/>
      <c r="M128" s="743"/>
      <c r="N128" s="743"/>
      <c r="O128" s="743"/>
      <c r="P128" s="743"/>
      <c r="Q128" s="743"/>
      <c r="R128" s="743"/>
      <c r="S128" s="743"/>
      <c r="T128" s="743"/>
      <c r="U128" s="743"/>
      <c r="V128" s="743"/>
      <c r="W128" s="743"/>
      <c r="X128" s="743"/>
      <c r="Y128" s="743"/>
      <c r="Z128" s="743"/>
      <c r="AA128" s="743"/>
      <c r="AB128" s="743"/>
      <c r="AC128" s="743"/>
      <c r="AD128" s="743"/>
      <c r="AE128" s="743"/>
      <c r="AF128" s="743"/>
    </row>
    <row r="129" spans="2:32" x14ac:dyDescent="0.3">
      <c r="B129" s="848"/>
      <c r="C129" s="848"/>
      <c r="D129" s="848"/>
      <c r="E129" s="848"/>
      <c r="F129" s="848"/>
      <c r="G129" s="848"/>
      <c r="H129" s="848"/>
      <c r="I129" s="743"/>
      <c r="J129" s="743"/>
      <c r="K129" s="743"/>
      <c r="L129" s="743"/>
      <c r="M129" s="743"/>
      <c r="N129" s="743"/>
      <c r="O129" s="743"/>
      <c r="P129" s="743"/>
      <c r="Q129" s="743"/>
      <c r="R129" s="743"/>
      <c r="S129" s="743"/>
      <c r="T129" s="743"/>
      <c r="U129" s="743"/>
      <c r="V129" s="743"/>
      <c r="W129" s="743"/>
      <c r="X129" s="743"/>
      <c r="Y129" s="743"/>
      <c r="Z129" s="743"/>
      <c r="AA129" s="743"/>
      <c r="AB129" s="743"/>
      <c r="AC129" s="743"/>
      <c r="AD129" s="743"/>
      <c r="AE129" s="743"/>
      <c r="AF129" s="743"/>
    </row>
    <row r="130" spans="2:32" x14ac:dyDescent="0.3">
      <c r="B130" s="848"/>
      <c r="C130" s="848"/>
      <c r="D130" s="848"/>
      <c r="E130" s="848"/>
      <c r="F130" s="848"/>
      <c r="G130" s="848"/>
      <c r="H130" s="848"/>
      <c r="I130" s="743"/>
      <c r="J130" s="743"/>
      <c r="K130" s="743"/>
      <c r="L130" s="743"/>
      <c r="M130" s="743"/>
      <c r="N130" s="743"/>
      <c r="O130" s="743"/>
      <c r="P130" s="743"/>
      <c r="Q130" s="743"/>
      <c r="R130" s="743"/>
      <c r="S130" s="743"/>
      <c r="T130" s="743"/>
      <c r="U130" s="743"/>
      <c r="V130" s="743"/>
      <c r="W130" s="743"/>
      <c r="X130" s="743"/>
      <c r="Y130" s="743"/>
      <c r="Z130" s="743"/>
      <c r="AA130" s="743"/>
      <c r="AB130" s="743"/>
      <c r="AC130" s="743"/>
      <c r="AD130" s="743"/>
      <c r="AE130" s="743"/>
      <c r="AF130" s="743"/>
    </row>
    <row r="131" spans="2:32" x14ac:dyDescent="0.3">
      <c r="B131" s="848"/>
      <c r="C131" s="848"/>
      <c r="D131" s="848"/>
      <c r="E131" s="848"/>
      <c r="F131" s="848"/>
      <c r="G131" s="848"/>
      <c r="H131" s="848"/>
      <c r="I131" s="743"/>
      <c r="J131" s="743"/>
      <c r="K131" s="743"/>
      <c r="L131" s="743"/>
      <c r="M131" s="743"/>
      <c r="N131" s="743"/>
      <c r="O131" s="743"/>
      <c r="P131" s="743"/>
      <c r="Q131" s="743"/>
      <c r="R131" s="743"/>
      <c r="S131" s="743"/>
      <c r="T131" s="743"/>
      <c r="U131" s="743"/>
      <c r="V131" s="743"/>
      <c r="W131" s="743"/>
      <c r="X131" s="743"/>
      <c r="Y131" s="743"/>
      <c r="Z131" s="743"/>
      <c r="AA131" s="743"/>
      <c r="AB131" s="743"/>
      <c r="AC131" s="743"/>
      <c r="AD131" s="743"/>
      <c r="AE131" s="743"/>
      <c r="AF131" s="743"/>
    </row>
    <row r="132" spans="2:32" x14ac:dyDescent="0.3">
      <c r="B132" s="848"/>
      <c r="C132" s="848"/>
      <c r="D132" s="848"/>
      <c r="E132" s="848"/>
      <c r="F132" s="848"/>
      <c r="G132" s="848"/>
      <c r="H132" s="848"/>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row>
    <row r="133" spans="2:32" x14ac:dyDescent="0.3">
      <c r="B133" s="748" t="s">
        <v>1096</v>
      </c>
      <c r="C133" s="748"/>
      <c r="D133" s="748"/>
      <c r="E133" s="748"/>
      <c r="F133" s="748"/>
      <c r="G133" s="748"/>
      <c r="H133" s="748"/>
      <c r="I133" s="847"/>
      <c r="J133" s="847"/>
      <c r="K133" s="847"/>
      <c r="L133" s="847"/>
      <c r="M133" s="847"/>
      <c r="N133" s="847"/>
      <c r="O133" s="847"/>
      <c r="P133" s="847"/>
      <c r="Q133" s="847"/>
      <c r="R133" s="847"/>
      <c r="S133" s="847"/>
      <c r="T133" s="769" t="s">
        <v>1094</v>
      </c>
      <c r="U133" s="769"/>
      <c r="V133" s="769"/>
      <c r="W133" s="769"/>
      <c r="X133" s="769"/>
      <c r="Y133" s="769"/>
      <c r="Z133" s="769"/>
      <c r="AA133" s="769"/>
      <c r="AB133" s="769"/>
      <c r="AC133" s="769"/>
      <c r="AD133" s="769"/>
      <c r="AE133" s="769"/>
      <c r="AF133" s="769"/>
    </row>
    <row r="134" spans="2:32" x14ac:dyDescent="0.3">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row>
    <row r="135" spans="2:32" x14ac:dyDescent="0.3">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row>
    <row r="136" spans="2:32" x14ac:dyDescent="0.3">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row>
    <row r="137" spans="2:32" x14ac:dyDescent="0.3">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row>
    <row r="138" spans="2:32" x14ac:dyDescent="0.3">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row>
    <row r="139" spans="2:32" x14ac:dyDescent="0.3">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row>
    <row r="140" spans="2:32" x14ac:dyDescent="0.3">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row>
    <row r="141" spans="2:32" x14ac:dyDescent="0.3">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row>
    <row r="142" spans="2:32" x14ac:dyDescent="0.3">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row>
    <row r="143" spans="2:32" x14ac:dyDescent="0.3">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row>
    <row r="144" spans="2:32" x14ac:dyDescent="0.3">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row>
    <row r="145" spans="2:32" x14ac:dyDescent="0.3">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row>
    <row r="146" spans="2:32" x14ac:dyDescent="0.3">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row>
    <row r="147" spans="2:32" x14ac:dyDescent="0.3">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row>
    <row r="148" spans="2:32" x14ac:dyDescent="0.3">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c r="X148" s="111"/>
      <c r="Y148" s="111"/>
      <c r="Z148" s="111"/>
      <c r="AA148" s="111"/>
      <c r="AB148" s="111"/>
      <c r="AC148" s="111"/>
      <c r="AD148" s="111"/>
      <c r="AE148" s="111"/>
      <c r="AF148" s="111"/>
    </row>
    <row r="149" spans="2:32" x14ac:dyDescent="0.3">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row>
    <row r="150" spans="2:32" x14ac:dyDescent="0.3">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row>
    <row r="151" spans="2:32" x14ac:dyDescent="0.3">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1"/>
      <c r="AF151" s="111"/>
    </row>
    <row r="152" spans="2:32" x14ac:dyDescent="0.3">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row>
    <row r="153" spans="2:32" x14ac:dyDescent="0.3">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row>
    <row r="154" spans="2:32" x14ac:dyDescent="0.3">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row>
    <row r="155" spans="2:32" x14ac:dyDescent="0.3">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row>
    <row r="156" spans="2:32" x14ac:dyDescent="0.3">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row>
    <row r="157" spans="2:32" x14ac:dyDescent="0.3">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row>
    <row r="158" spans="2:32" x14ac:dyDescent="0.3">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row>
    <row r="159" spans="2:32" x14ac:dyDescent="0.3">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row>
    <row r="160" spans="2:32" x14ac:dyDescent="0.3">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row>
    <row r="161" spans="2:32" x14ac:dyDescent="0.3">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row>
    <row r="162" spans="2:32" x14ac:dyDescent="0.3">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row>
    <row r="163" spans="2:32" ht="5.25" customHeight="1" x14ac:dyDescent="0.3">
      <c r="B163" s="871"/>
      <c r="C163" s="871"/>
      <c r="D163" s="871"/>
      <c r="E163" s="871"/>
      <c r="F163" s="871"/>
      <c r="G163" s="871"/>
      <c r="H163" s="871"/>
      <c r="I163" s="871"/>
      <c r="J163" s="871"/>
      <c r="K163" s="871"/>
      <c r="L163" s="871"/>
      <c r="M163" s="871"/>
      <c r="N163" s="871"/>
      <c r="O163" s="871"/>
      <c r="P163" s="871"/>
      <c r="Q163" s="871"/>
      <c r="R163" s="871"/>
      <c r="S163" s="871"/>
      <c r="T163" s="871"/>
      <c r="U163" s="871"/>
      <c r="V163" s="871"/>
      <c r="W163" s="871"/>
      <c r="X163" s="871"/>
      <c r="Y163" s="871"/>
      <c r="Z163" s="871"/>
      <c r="AA163" s="871"/>
      <c r="AB163" s="871"/>
      <c r="AC163" s="871"/>
      <c r="AD163" s="871"/>
      <c r="AE163" s="871"/>
      <c r="AF163" s="871"/>
    </row>
    <row r="164" spans="2:32" x14ac:dyDescent="0.3">
      <c r="B164" s="872" t="s">
        <v>925</v>
      </c>
      <c r="C164" s="872"/>
      <c r="D164" s="872"/>
      <c r="E164" s="872"/>
      <c r="F164" s="872"/>
      <c r="G164" s="872"/>
      <c r="H164" s="872"/>
      <c r="I164" s="872"/>
      <c r="J164" s="872"/>
      <c r="K164" s="872"/>
      <c r="L164" s="872"/>
      <c r="M164" s="872"/>
      <c r="N164" s="872"/>
      <c r="O164" s="872"/>
      <c r="P164" s="872"/>
      <c r="Q164" s="872"/>
      <c r="R164" s="872"/>
      <c r="S164" s="872"/>
      <c r="T164" s="872"/>
      <c r="U164" s="872"/>
      <c r="V164" s="872"/>
      <c r="W164" s="872"/>
      <c r="X164" s="872"/>
      <c r="Y164" s="872"/>
      <c r="Z164" s="872"/>
      <c r="AA164" s="872"/>
      <c r="AB164" s="872"/>
      <c r="AC164" s="872"/>
      <c r="AD164" s="872"/>
      <c r="AE164" s="872"/>
      <c r="AF164" s="872"/>
    </row>
    <row r="165" spans="2:32" x14ac:dyDescent="0.3">
      <c r="B165" s="872"/>
      <c r="C165" s="872"/>
      <c r="D165" s="872"/>
      <c r="E165" s="872"/>
      <c r="F165" s="872"/>
      <c r="G165" s="872"/>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row>
    <row r="166" spans="2:32" ht="17.25" thickBot="1" x14ac:dyDescent="0.35">
      <c r="B166" s="873" t="s">
        <v>221</v>
      </c>
      <c r="C166" s="873"/>
      <c r="D166" s="873"/>
      <c r="E166" s="873"/>
      <c r="F166" s="873"/>
      <c r="G166" s="873"/>
      <c r="H166" s="873"/>
      <c r="I166" s="873"/>
      <c r="J166" s="873"/>
      <c r="K166" s="873"/>
      <c r="L166" s="873"/>
      <c r="M166" s="873"/>
      <c r="N166" s="873"/>
      <c r="O166" s="873"/>
      <c r="P166" s="873"/>
      <c r="Q166" s="873"/>
      <c r="R166" s="873"/>
      <c r="S166" s="873"/>
      <c r="T166" s="873"/>
      <c r="U166" s="873"/>
      <c r="V166" s="873"/>
      <c r="W166" s="873"/>
      <c r="X166" s="873"/>
      <c r="Y166" s="873"/>
      <c r="Z166" s="873"/>
      <c r="AA166" s="873"/>
      <c r="AB166" s="873"/>
      <c r="AC166" s="873"/>
      <c r="AD166" s="873"/>
      <c r="AE166" s="873"/>
      <c r="AF166" s="873"/>
    </row>
    <row r="167" spans="2:32" x14ac:dyDescent="0.3">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76" t="s">
        <v>194</v>
      </c>
      <c r="AD167" s="76">
        <v>2</v>
      </c>
      <c r="AE167" s="76" t="s">
        <v>927</v>
      </c>
      <c r="AF167" s="76">
        <v>3</v>
      </c>
    </row>
    <row r="168" spans="2:32" x14ac:dyDescent="0.3">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row>
    <row r="169" spans="2:32" x14ac:dyDescent="0.3">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row>
    <row r="170" spans="2:32" x14ac:dyDescent="0.3">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row>
    <row r="171" spans="2:32" x14ac:dyDescent="0.3">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row>
    <row r="172" spans="2:32" x14ac:dyDescent="0.3">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row>
    <row r="173" spans="2:32" x14ac:dyDescent="0.3">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row>
    <row r="174" spans="2:32" x14ac:dyDescent="0.3">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row>
    <row r="175" spans="2:32" x14ac:dyDescent="0.3">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row>
    <row r="176" spans="2:32" x14ac:dyDescent="0.3">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row>
    <row r="177" spans="2:32" x14ac:dyDescent="0.3">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row>
    <row r="178" spans="2:32" x14ac:dyDescent="0.3">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row>
    <row r="179" spans="2:32" x14ac:dyDescent="0.3">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row>
    <row r="180" spans="2:32" x14ac:dyDescent="0.3">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row>
    <row r="181" spans="2:32" x14ac:dyDescent="0.3">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row>
    <row r="182" spans="2:32" x14ac:dyDescent="0.3">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row>
    <row r="183" spans="2:32" x14ac:dyDescent="0.3">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row>
    <row r="184" spans="2:32" x14ac:dyDescent="0.3">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row>
    <row r="185" spans="2:32" x14ac:dyDescent="0.3">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row>
    <row r="186" spans="2:32" x14ac:dyDescent="0.3">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row>
    <row r="187" spans="2:32" x14ac:dyDescent="0.3">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row>
    <row r="188" spans="2:32" x14ac:dyDescent="0.3">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row>
    <row r="189" spans="2:32" x14ac:dyDescent="0.3">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row>
    <row r="190" spans="2:32" x14ac:dyDescent="0.3">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row>
    <row r="191" spans="2:32" x14ac:dyDescent="0.3">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row>
    <row r="192" spans="2:32" x14ac:dyDescent="0.3">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row>
    <row r="193" spans="2:32" x14ac:dyDescent="0.3">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row>
    <row r="194" spans="2:32" x14ac:dyDescent="0.3">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row>
    <row r="195" spans="2:32" x14ac:dyDescent="0.3">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row>
    <row r="196" spans="2:32" x14ac:dyDescent="0.3">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row>
    <row r="197" spans="2:32" x14ac:dyDescent="0.3">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row>
    <row r="198" spans="2:32" x14ac:dyDescent="0.3">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row>
    <row r="199" spans="2:32" x14ac:dyDescent="0.3">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row>
    <row r="200" spans="2:32" x14ac:dyDescent="0.3">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row>
    <row r="201" spans="2:32" x14ac:dyDescent="0.3">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row>
    <row r="202" spans="2:32" x14ac:dyDescent="0.3">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row>
    <row r="203" spans="2:32" x14ac:dyDescent="0.3">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row>
    <row r="204" spans="2:32" x14ac:dyDescent="0.3">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row>
    <row r="205" spans="2:32" x14ac:dyDescent="0.3">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row>
    <row r="206" spans="2:32" x14ac:dyDescent="0.3">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row>
    <row r="207" spans="2:32" x14ac:dyDescent="0.3">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row>
    <row r="208" spans="2:32" x14ac:dyDescent="0.3">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row>
    <row r="209" spans="2:32" x14ac:dyDescent="0.3">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row>
    <row r="210" spans="2:32" x14ac:dyDescent="0.3">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row>
    <row r="211" spans="2:32" x14ac:dyDescent="0.3">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row>
    <row r="212" spans="2:32" x14ac:dyDescent="0.3">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row>
    <row r="213" spans="2:32" x14ac:dyDescent="0.3">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row>
    <row r="214" spans="2:32" x14ac:dyDescent="0.3">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row>
    <row r="215" spans="2:32" x14ac:dyDescent="0.3">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row>
    <row r="216" spans="2:32" x14ac:dyDescent="0.3">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row>
    <row r="217" spans="2:32" x14ac:dyDescent="0.3">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row>
    <row r="218" spans="2:32" x14ac:dyDescent="0.3">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row>
    <row r="219" spans="2:32" x14ac:dyDescent="0.3">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row>
    <row r="220" spans="2:32" x14ac:dyDescent="0.3">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row>
    <row r="221" spans="2:32" x14ac:dyDescent="0.3">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row>
    <row r="222" spans="2:32" x14ac:dyDescent="0.3">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row>
    <row r="223" spans="2:32" x14ac:dyDescent="0.3">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row>
    <row r="224" spans="2:32" x14ac:dyDescent="0.3">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row>
    <row r="225" spans="2:32" x14ac:dyDescent="0.3">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row>
    <row r="226" spans="2:32" x14ac:dyDescent="0.3">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row>
    <row r="227" spans="2:32" x14ac:dyDescent="0.3">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row>
    <row r="228" spans="2:32" x14ac:dyDescent="0.3">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row>
    <row r="229" spans="2:32" x14ac:dyDescent="0.3">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row>
    <row r="230" spans="2:32" x14ac:dyDescent="0.3">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row>
    <row r="231" spans="2:32" x14ac:dyDescent="0.3">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row>
    <row r="232" spans="2:32" x14ac:dyDescent="0.3">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row>
    <row r="233" spans="2:32" x14ac:dyDescent="0.3">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row>
    <row r="234" spans="2:32" x14ac:dyDescent="0.3">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row>
    <row r="235" spans="2:32" x14ac:dyDescent="0.3">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row>
    <row r="236" spans="2:32" x14ac:dyDescent="0.3">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row>
    <row r="237" spans="2:32" x14ac:dyDescent="0.3">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row>
    <row r="238" spans="2:32" x14ac:dyDescent="0.3">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row>
    <row r="239" spans="2:32" x14ac:dyDescent="0.3">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row>
    <row r="240" spans="2:32" x14ac:dyDescent="0.3">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row>
    <row r="241" spans="2:32" x14ac:dyDescent="0.3">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row>
    <row r="242" spans="2:32" x14ac:dyDescent="0.3">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row>
    <row r="243" spans="2:32" x14ac:dyDescent="0.3">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row>
    <row r="244" spans="2:32" x14ac:dyDescent="0.3">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row>
    <row r="245" spans="2:32" x14ac:dyDescent="0.3">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row>
    <row r="246" spans="2:32" x14ac:dyDescent="0.3">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row>
    <row r="247" spans="2:32" x14ac:dyDescent="0.3">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row>
    <row r="248" spans="2:32" x14ac:dyDescent="0.3">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row>
    <row r="249" spans="2:32" x14ac:dyDescent="0.3">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row>
    <row r="250" spans="2:32" x14ac:dyDescent="0.3">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row>
    <row r="251" spans="2:32" x14ac:dyDescent="0.3">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row>
    <row r="252" spans="2:32" x14ac:dyDescent="0.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row>
    <row r="253" spans="2:32" x14ac:dyDescent="0.3">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row>
    <row r="254" spans="2:32" x14ac:dyDescent="0.3">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row>
    <row r="255" spans="2:32" x14ac:dyDescent="0.3">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row>
    <row r="256" spans="2:32" x14ac:dyDescent="0.3">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row>
    <row r="257" spans="2:32" x14ac:dyDescent="0.3">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row>
    <row r="258" spans="2:32" x14ac:dyDescent="0.3">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row>
    <row r="259" spans="2:32" x14ac:dyDescent="0.3">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row>
    <row r="260" spans="2:32" x14ac:dyDescent="0.3">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row>
    <row r="261" spans="2:32" x14ac:dyDescent="0.3">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row>
    <row r="262" spans="2:32" x14ac:dyDescent="0.3">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row>
    <row r="263" spans="2:32" x14ac:dyDescent="0.3">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row>
    <row r="264" spans="2:32" x14ac:dyDescent="0.3">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row>
    <row r="265" spans="2:32" x14ac:dyDescent="0.3">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row>
    <row r="266" spans="2:32" x14ac:dyDescent="0.3">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row>
    <row r="267" spans="2:32" x14ac:dyDescent="0.3">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row>
    <row r="268" spans="2:32" x14ac:dyDescent="0.3">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row>
    <row r="269" spans="2:32" x14ac:dyDescent="0.3">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row>
    <row r="270" spans="2:32" x14ac:dyDescent="0.3">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row>
    <row r="271" spans="2:32" x14ac:dyDescent="0.3">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row>
    <row r="272" spans="2:32" x14ac:dyDescent="0.3">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row>
    <row r="273" spans="2:32" x14ac:dyDescent="0.3">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row>
    <row r="274" spans="2:32" x14ac:dyDescent="0.3">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row>
    <row r="275" spans="2:32" x14ac:dyDescent="0.3">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row>
    <row r="276" spans="2:32" x14ac:dyDescent="0.3">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row>
    <row r="277" spans="2:32" x14ac:dyDescent="0.3">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row>
    <row r="278" spans="2:32" x14ac:dyDescent="0.3">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row>
    <row r="279" spans="2:32" x14ac:dyDescent="0.3">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row>
    <row r="280" spans="2:32" x14ac:dyDescent="0.3">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row>
    <row r="281" spans="2:32" x14ac:dyDescent="0.3">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row>
    <row r="282" spans="2:32" x14ac:dyDescent="0.3">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row>
    <row r="283" spans="2:32" x14ac:dyDescent="0.3">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row>
    <row r="284" spans="2:32" x14ac:dyDescent="0.3">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row>
    <row r="285" spans="2:32" x14ac:dyDescent="0.3">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row>
    <row r="286" spans="2:32" x14ac:dyDescent="0.3">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row>
    <row r="287" spans="2:32" x14ac:dyDescent="0.3">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row>
    <row r="288" spans="2:32" x14ac:dyDescent="0.3">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row>
    <row r="289" spans="2:32" x14ac:dyDescent="0.3">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row>
    <row r="290" spans="2:32" x14ac:dyDescent="0.3">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row>
    <row r="291" spans="2:32" x14ac:dyDescent="0.3">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row>
    <row r="292" spans="2:32" x14ac:dyDescent="0.3">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row>
    <row r="293" spans="2:32" x14ac:dyDescent="0.3">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row>
    <row r="294" spans="2:32" x14ac:dyDescent="0.3">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row>
    <row r="295" spans="2:32" x14ac:dyDescent="0.3">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row>
    <row r="296" spans="2:32" x14ac:dyDescent="0.3">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row>
    <row r="297" spans="2:32" x14ac:dyDescent="0.3">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row>
    <row r="298" spans="2:32" x14ac:dyDescent="0.3">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row>
    <row r="299" spans="2:32" x14ac:dyDescent="0.3">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row>
    <row r="300" spans="2:32" x14ac:dyDescent="0.3">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row>
    <row r="301" spans="2:32" x14ac:dyDescent="0.3">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row>
    <row r="302" spans="2:32" x14ac:dyDescent="0.3">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row>
    <row r="303" spans="2:32" x14ac:dyDescent="0.3">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row>
    <row r="304" spans="2:32" x14ac:dyDescent="0.3">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row>
    <row r="305" spans="2:32" x14ac:dyDescent="0.3">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row>
    <row r="306" spans="2:32" x14ac:dyDescent="0.3">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row>
    <row r="307" spans="2:32" x14ac:dyDescent="0.3">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row>
    <row r="308" spans="2:32" x14ac:dyDescent="0.3">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row>
    <row r="309" spans="2:32" x14ac:dyDescent="0.3">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row>
    <row r="310" spans="2:32" x14ac:dyDescent="0.3">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row>
    <row r="311" spans="2:32" x14ac:dyDescent="0.3">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row>
    <row r="312" spans="2:32" x14ac:dyDescent="0.3">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row>
    <row r="313" spans="2:32" x14ac:dyDescent="0.3">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row>
    <row r="314" spans="2:32" x14ac:dyDescent="0.3">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row>
    <row r="315" spans="2:32" x14ac:dyDescent="0.3">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row>
    <row r="316" spans="2:32" x14ac:dyDescent="0.3">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row>
    <row r="317" spans="2:32" x14ac:dyDescent="0.3">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row>
    <row r="318" spans="2:32" x14ac:dyDescent="0.3">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row>
    <row r="319" spans="2:32" x14ac:dyDescent="0.3">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row>
    <row r="320" spans="2:32" x14ac:dyDescent="0.3">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row>
    <row r="321" spans="2:32" x14ac:dyDescent="0.3">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row>
    <row r="322" spans="2:32" x14ac:dyDescent="0.3">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row>
    <row r="323" spans="2:32" x14ac:dyDescent="0.3">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row>
    <row r="324" spans="2:32" x14ac:dyDescent="0.3">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row>
    <row r="325" spans="2:32" x14ac:dyDescent="0.3">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row>
    <row r="326" spans="2:32" x14ac:dyDescent="0.3">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row>
    <row r="327" spans="2:32" x14ac:dyDescent="0.3">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row>
    <row r="328" spans="2:32" x14ac:dyDescent="0.3">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row>
    <row r="329" spans="2:32" x14ac:dyDescent="0.3">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row>
    <row r="330" spans="2:32" x14ac:dyDescent="0.3">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row>
    <row r="331" spans="2:32" x14ac:dyDescent="0.3">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row>
    <row r="332" spans="2:32" x14ac:dyDescent="0.3">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row>
    <row r="333" spans="2:32" x14ac:dyDescent="0.3">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row>
    <row r="334" spans="2:32" x14ac:dyDescent="0.3">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row>
    <row r="335" spans="2:32" x14ac:dyDescent="0.3">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row>
    <row r="336" spans="2:32" x14ac:dyDescent="0.3">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row>
    <row r="337" spans="2:32" x14ac:dyDescent="0.3">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row>
    <row r="338" spans="2:32" x14ac:dyDescent="0.3">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row>
    <row r="339" spans="2:32" x14ac:dyDescent="0.3">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row>
    <row r="340" spans="2:32" x14ac:dyDescent="0.3">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row>
    <row r="341" spans="2:32" x14ac:dyDescent="0.3">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row>
    <row r="342" spans="2:32" x14ac:dyDescent="0.3">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row>
    <row r="343" spans="2:32" x14ac:dyDescent="0.3">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row>
    <row r="344" spans="2:32" x14ac:dyDescent="0.3">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row>
    <row r="345" spans="2:32" x14ac:dyDescent="0.3">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row>
    <row r="346" spans="2:32" x14ac:dyDescent="0.3">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row>
    <row r="347" spans="2:32" x14ac:dyDescent="0.3">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row>
    <row r="348" spans="2:32" x14ac:dyDescent="0.3">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row>
    <row r="349" spans="2:32" x14ac:dyDescent="0.3">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row>
    <row r="350" spans="2:32" x14ac:dyDescent="0.3">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row>
    <row r="351" spans="2:32" x14ac:dyDescent="0.3">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row>
    <row r="352" spans="2:32" x14ac:dyDescent="0.3">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row>
    <row r="353" spans="2:32" x14ac:dyDescent="0.3">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row>
    <row r="354" spans="2:32" x14ac:dyDescent="0.3">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row>
    <row r="355" spans="2:32" x14ac:dyDescent="0.3">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row>
    <row r="356" spans="2:32" x14ac:dyDescent="0.3">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row>
    <row r="357" spans="2:32" x14ac:dyDescent="0.3">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row>
    <row r="358" spans="2:32" x14ac:dyDescent="0.3">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row>
    <row r="359" spans="2:32" x14ac:dyDescent="0.3">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row>
    <row r="360" spans="2:32" x14ac:dyDescent="0.3">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row>
    <row r="361" spans="2:32" x14ac:dyDescent="0.3">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row>
    <row r="362" spans="2:32" x14ac:dyDescent="0.3">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row>
    <row r="363" spans="2:32" x14ac:dyDescent="0.3">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row>
    <row r="364" spans="2:32" x14ac:dyDescent="0.3">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row>
    <row r="365" spans="2:32" x14ac:dyDescent="0.3">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row>
    <row r="366" spans="2:32" x14ac:dyDescent="0.3">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row>
    <row r="367" spans="2:32" x14ac:dyDescent="0.3">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row>
    <row r="368" spans="2:32" x14ac:dyDescent="0.3">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row>
    <row r="369" spans="2:32" x14ac:dyDescent="0.3">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row>
    <row r="370" spans="2:32" x14ac:dyDescent="0.3">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row>
    <row r="371" spans="2:32" x14ac:dyDescent="0.3">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row>
    <row r="372" spans="2:32" x14ac:dyDescent="0.3">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row>
    <row r="373" spans="2:32" x14ac:dyDescent="0.3">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row>
    <row r="374" spans="2:32" x14ac:dyDescent="0.3">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row>
    <row r="375" spans="2:32" x14ac:dyDescent="0.3">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row>
    <row r="376" spans="2:32" x14ac:dyDescent="0.3">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row>
    <row r="377" spans="2:32" x14ac:dyDescent="0.3">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row>
    <row r="378" spans="2:32" x14ac:dyDescent="0.3">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row>
    <row r="379" spans="2:32" x14ac:dyDescent="0.3">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row>
    <row r="380" spans="2:32" x14ac:dyDescent="0.3">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row>
    <row r="381" spans="2:32" x14ac:dyDescent="0.3">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row>
    <row r="382" spans="2:32" x14ac:dyDescent="0.3">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row>
    <row r="383" spans="2:32" x14ac:dyDescent="0.3">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row>
    <row r="384" spans="2:32" x14ac:dyDescent="0.3">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row>
    <row r="385" spans="2:32" x14ac:dyDescent="0.3">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row>
    <row r="386" spans="2:32" x14ac:dyDescent="0.3">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row>
    <row r="387" spans="2:32" x14ac:dyDescent="0.3">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row>
    <row r="388" spans="2:32" x14ac:dyDescent="0.3">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row>
    <row r="389" spans="2:32" x14ac:dyDescent="0.3">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row>
    <row r="390" spans="2:32" x14ac:dyDescent="0.3">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row>
    <row r="391" spans="2:32" x14ac:dyDescent="0.3">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row>
    <row r="392" spans="2:32" x14ac:dyDescent="0.3">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row>
    <row r="393" spans="2:32" x14ac:dyDescent="0.3">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row>
    <row r="394" spans="2:32" x14ac:dyDescent="0.3">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row>
    <row r="395" spans="2:32" x14ac:dyDescent="0.3">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row>
    <row r="396" spans="2:32" x14ac:dyDescent="0.3">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row>
    <row r="397" spans="2:32" x14ac:dyDescent="0.3">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row>
    <row r="398" spans="2:32" x14ac:dyDescent="0.3">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row>
    <row r="399" spans="2:32" x14ac:dyDescent="0.3">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row>
    <row r="400" spans="2:32" x14ac:dyDescent="0.3">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row>
    <row r="401" spans="2:32" x14ac:dyDescent="0.3">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row>
    <row r="402" spans="2:32" x14ac:dyDescent="0.3">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row>
    <row r="403" spans="2:32" x14ac:dyDescent="0.3">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row>
    <row r="404" spans="2:32" x14ac:dyDescent="0.3">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row>
    <row r="405" spans="2:32" x14ac:dyDescent="0.3">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row>
    <row r="406" spans="2:32" x14ac:dyDescent="0.3">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row>
    <row r="407" spans="2:32" x14ac:dyDescent="0.3">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row>
    <row r="408" spans="2:32" x14ac:dyDescent="0.3">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row>
    <row r="409" spans="2:32" x14ac:dyDescent="0.3">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row>
    <row r="410" spans="2:32" x14ac:dyDescent="0.3">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row>
    <row r="411" spans="2:32" x14ac:dyDescent="0.3">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row>
    <row r="412" spans="2:32" x14ac:dyDescent="0.3">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row>
    <row r="413" spans="2:32" x14ac:dyDescent="0.3">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row>
    <row r="414" spans="2:32" x14ac:dyDescent="0.3">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row>
    <row r="415" spans="2:32" x14ac:dyDescent="0.3">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row>
    <row r="416" spans="2:32" x14ac:dyDescent="0.3">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row>
    <row r="417" spans="2:32" x14ac:dyDescent="0.3">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row>
    <row r="418" spans="2:32" x14ac:dyDescent="0.3">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row>
    <row r="419" spans="2:32" x14ac:dyDescent="0.3">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row>
    <row r="420" spans="2:32" x14ac:dyDescent="0.3">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row>
    <row r="421" spans="2:32" x14ac:dyDescent="0.3">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row>
    <row r="422" spans="2:32" x14ac:dyDescent="0.3">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row>
    <row r="423" spans="2:32" x14ac:dyDescent="0.3">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row>
    <row r="424" spans="2:32" x14ac:dyDescent="0.3">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row>
    <row r="425" spans="2:32" x14ac:dyDescent="0.3">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row>
    <row r="426" spans="2:32" x14ac:dyDescent="0.3">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row>
    <row r="427" spans="2:32" x14ac:dyDescent="0.3">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row>
    <row r="428" spans="2:32" x14ac:dyDescent="0.3">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row>
    <row r="429" spans="2:32" x14ac:dyDescent="0.3">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row>
    <row r="430" spans="2:32" x14ac:dyDescent="0.3">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row>
    <row r="431" spans="2:32" x14ac:dyDescent="0.3">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row>
    <row r="432" spans="2:32" x14ac:dyDescent="0.3">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row>
    <row r="433" spans="2:32" x14ac:dyDescent="0.3">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row>
    <row r="434" spans="2:32" x14ac:dyDescent="0.3">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row>
    <row r="435" spans="2:32" x14ac:dyDescent="0.3">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row>
    <row r="436" spans="2:32" x14ac:dyDescent="0.3">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row>
    <row r="437" spans="2:32" x14ac:dyDescent="0.3">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row>
    <row r="438" spans="2:32" x14ac:dyDescent="0.3">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row>
    <row r="439" spans="2:32" x14ac:dyDescent="0.3">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row>
    <row r="440" spans="2:32" x14ac:dyDescent="0.3">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row>
    <row r="441" spans="2:32" x14ac:dyDescent="0.3">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row>
    <row r="442" spans="2:32" x14ac:dyDescent="0.3">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row>
    <row r="443" spans="2:32" x14ac:dyDescent="0.3">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row>
    <row r="444" spans="2:32" x14ac:dyDescent="0.3">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row>
    <row r="445" spans="2:32" x14ac:dyDescent="0.3">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row>
    <row r="446" spans="2:32" x14ac:dyDescent="0.3">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row>
    <row r="447" spans="2:32" x14ac:dyDescent="0.3">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row>
    <row r="448" spans="2:32" x14ac:dyDescent="0.3">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row>
    <row r="449" spans="2:32" x14ac:dyDescent="0.3">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row>
    <row r="450" spans="2:32" x14ac:dyDescent="0.3">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row>
    <row r="451" spans="2:32" x14ac:dyDescent="0.3">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row>
    <row r="452" spans="2:32" x14ac:dyDescent="0.3">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row>
    <row r="453" spans="2:32" x14ac:dyDescent="0.3">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row>
    <row r="454" spans="2:32" x14ac:dyDescent="0.3">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row>
    <row r="455" spans="2:32" x14ac:dyDescent="0.3">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row>
    <row r="456" spans="2:32" x14ac:dyDescent="0.3">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row>
    <row r="457" spans="2:32" x14ac:dyDescent="0.3">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row>
    <row r="458" spans="2:32" x14ac:dyDescent="0.3">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row>
    <row r="459" spans="2:32" x14ac:dyDescent="0.3">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row>
    <row r="460" spans="2:32" x14ac:dyDescent="0.3">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row>
    <row r="461" spans="2:32" x14ac:dyDescent="0.3">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row>
    <row r="462" spans="2:32" x14ac:dyDescent="0.3">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row>
    <row r="463" spans="2:32" x14ac:dyDescent="0.3">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row>
    <row r="464" spans="2:32" x14ac:dyDescent="0.3">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row>
    <row r="465" spans="2:32" x14ac:dyDescent="0.3">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row>
    <row r="466" spans="2:32" x14ac:dyDescent="0.3">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row>
    <row r="467" spans="2:32" x14ac:dyDescent="0.3">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row>
    <row r="468" spans="2:32" x14ac:dyDescent="0.3">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row>
    <row r="469" spans="2:32" x14ac:dyDescent="0.3">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row>
    <row r="470" spans="2:32" x14ac:dyDescent="0.3">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row>
    <row r="471" spans="2:32" x14ac:dyDescent="0.3">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row>
    <row r="472" spans="2:32" x14ac:dyDescent="0.3">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row>
    <row r="473" spans="2:32" x14ac:dyDescent="0.3">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row>
    <row r="474" spans="2:32" x14ac:dyDescent="0.3">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row>
    <row r="475" spans="2:32" x14ac:dyDescent="0.3">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row>
    <row r="476" spans="2:32" x14ac:dyDescent="0.3">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row>
    <row r="477" spans="2:32" x14ac:dyDescent="0.3">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row>
    <row r="478" spans="2:32" x14ac:dyDescent="0.3">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row>
    <row r="479" spans="2:32" x14ac:dyDescent="0.3">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row>
    <row r="480" spans="2:32" x14ac:dyDescent="0.3">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row>
    <row r="481" spans="2:32" x14ac:dyDescent="0.3">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row>
    <row r="482" spans="2:32" x14ac:dyDescent="0.3">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row>
    <row r="483" spans="2:32" x14ac:dyDescent="0.3">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row>
    <row r="484" spans="2:32" x14ac:dyDescent="0.3">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row>
    <row r="485" spans="2:32" x14ac:dyDescent="0.3">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row>
    <row r="486" spans="2:32" x14ac:dyDescent="0.3">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row>
    <row r="487" spans="2:32" x14ac:dyDescent="0.3">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row>
    <row r="488" spans="2:32" x14ac:dyDescent="0.3">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row>
    <row r="489" spans="2:32" x14ac:dyDescent="0.3">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row>
    <row r="490" spans="2:32" x14ac:dyDescent="0.3">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row>
    <row r="491" spans="2:32" x14ac:dyDescent="0.3">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row>
    <row r="492" spans="2:32" x14ac:dyDescent="0.3">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row>
    <row r="493" spans="2:32" x14ac:dyDescent="0.3">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row>
    <row r="494" spans="2:32" x14ac:dyDescent="0.3">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row>
    <row r="495" spans="2:32" x14ac:dyDescent="0.3">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row>
    <row r="496" spans="2:32" x14ac:dyDescent="0.3">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row>
    <row r="497" spans="2:32" x14ac:dyDescent="0.3">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row>
    <row r="498" spans="2:32" x14ac:dyDescent="0.3">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row>
    <row r="499" spans="2:32" x14ac:dyDescent="0.3">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row>
    <row r="500" spans="2:32" x14ac:dyDescent="0.3">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row>
    <row r="501" spans="2:32" x14ac:dyDescent="0.3">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row>
    <row r="502" spans="2:32" x14ac:dyDescent="0.3">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row>
    <row r="503" spans="2:32" x14ac:dyDescent="0.3">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row>
    <row r="504" spans="2:32" x14ac:dyDescent="0.3">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row>
    <row r="505" spans="2:32" x14ac:dyDescent="0.3">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row>
    <row r="506" spans="2:32" x14ac:dyDescent="0.3">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row>
    <row r="507" spans="2:32" x14ac:dyDescent="0.3">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row>
    <row r="508" spans="2:32" x14ac:dyDescent="0.3">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row>
    <row r="509" spans="2:32" x14ac:dyDescent="0.3">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row>
    <row r="510" spans="2:32" x14ac:dyDescent="0.3">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row>
    <row r="511" spans="2:32" x14ac:dyDescent="0.3">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row>
    <row r="512" spans="2:32" x14ac:dyDescent="0.3">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row>
    <row r="513" spans="2:32" x14ac:dyDescent="0.3">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row>
    <row r="514" spans="2:32" x14ac:dyDescent="0.3">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row>
    <row r="515" spans="2:32" x14ac:dyDescent="0.3">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row>
    <row r="516" spans="2:32" x14ac:dyDescent="0.3">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row>
    <row r="517" spans="2:32" x14ac:dyDescent="0.3">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row>
    <row r="518" spans="2:32" x14ac:dyDescent="0.3">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row>
    <row r="519" spans="2:32" x14ac:dyDescent="0.3">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row>
    <row r="520" spans="2:32" x14ac:dyDescent="0.3">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row>
    <row r="521" spans="2:32" x14ac:dyDescent="0.3">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row>
    <row r="522" spans="2:32" x14ac:dyDescent="0.3">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row>
    <row r="523" spans="2:32" x14ac:dyDescent="0.3">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row>
    <row r="524" spans="2:32" x14ac:dyDescent="0.3">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row>
    <row r="525" spans="2:32" x14ac:dyDescent="0.3">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row>
    <row r="526" spans="2:32" x14ac:dyDescent="0.3">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row>
    <row r="527" spans="2:32" x14ac:dyDescent="0.3">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row>
    <row r="528" spans="2:32" x14ac:dyDescent="0.3">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row>
    <row r="529" spans="2:32" x14ac:dyDescent="0.3">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row>
    <row r="530" spans="2:32" x14ac:dyDescent="0.3">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row>
    <row r="531" spans="2:32" x14ac:dyDescent="0.3">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row>
    <row r="532" spans="2:32" x14ac:dyDescent="0.3">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row>
    <row r="533" spans="2:32" x14ac:dyDescent="0.3">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row>
    <row r="534" spans="2:32" x14ac:dyDescent="0.3">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row>
    <row r="535" spans="2:32" x14ac:dyDescent="0.3">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row>
    <row r="536" spans="2:32" x14ac:dyDescent="0.3">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row>
    <row r="537" spans="2:32" x14ac:dyDescent="0.3">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row>
    <row r="538" spans="2:32" x14ac:dyDescent="0.3">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row>
    <row r="539" spans="2:32" x14ac:dyDescent="0.3">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row>
    <row r="540" spans="2:32" x14ac:dyDescent="0.3">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row>
    <row r="541" spans="2:32" x14ac:dyDescent="0.3">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row>
    <row r="542" spans="2:32" x14ac:dyDescent="0.3">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row>
    <row r="543" spans="2:32" x14ac:dyDescent="0.3">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row>
    <row r="544" spans="2:32" x14ac:dyDescent="0.3">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row>
    <row r="545" spans="2:32" x14ac:dyDescent="0.3">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row>
    <row r="546" spans="2:32" x14ac:dyDescent="0.3">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row>
    <row r="547" spans="2:32" x14ac:dyDescent="0.3">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row>
    <row r="548" spans="2:32" x14ac:dyDescent="0.3">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row>
    <row r="549" spans="2:32" x14ac:dyDescent="0.3">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row>
    <row r="550" spans="2:32" x14ac:dyDescent="0.3">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row>
    <row r="551" spans="2:32" x14ac:dyDescent="0.3">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row>
    <row r="552" spans="2:32" x14ac:dyDescent="0.3">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row>
    <row r="553" spans="2:32" x14ac:dyDescent="0.3">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row>
    <row r="554" spans="2:32" x14ac:dyDescent="0.3">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row>
    <row r="555" spans="2:32" x14ac:dyDescent="0.3">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row>
    <row r="556" spans="2:32" x14ac:dyDescent="0.3">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row>
    <row r="557" spans="2:32" x14ac:dyDescent="0.3">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row>
    <row r="558" spans="2:32" x14ac:dyDescent="0.3">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row>
    <row r="559" spans="2:32" x14ac:dyDescent="0.3">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row>
    <row r="560" spans="2:32" x14ac:dyDescent="0.3">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row>
    <row r="561" spans="2:32" x14ac:dyDescent="0.3">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row>
    <row r="562" spans="2:32" x14ac:dyDescent="0.3">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row>
    <row r="563" spans="2:32" x14ac:dyDescent="0.3">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c r="AF563" s="111"/>
    </row>
    <row r="564" spans="2:32" x14ac:dyDescent="0.3">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c r="AF564" s="111"/>
    </row>
    <row r="565" spans="2:32" x14ac:dyDescent="0.3">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row>
    <row r="566" spans="2:32" x14ac:dyDescent="0.3">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row>
    <row r="567" spans="2:32" x14ac:dyDescent="0.3">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row>
    <row r="568" spans="2:32" x14ac:dyDescent="0.3">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row>
    <row r="569" spans="2:32" x14ac:dyDescent="0.3">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row>
    <row r="570" spans="2:32" x14ac:dyDescent="0.3">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row>
    <row r="571" spans="2:32" x14ac:dyDescent="0.3">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row>
    <row r="572" spans="2:32" x14ac:dyDescent="0.3">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row>
    <row r="573" spans="2:32" x14ac:dyDescent="0.3">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row>
    <row r="574" spans="2:32" x14ac:dyDescent="0.3">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row>
    <row r="575" spans="2:32" x14ac:dyDescent="0.3">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row>
    <row r="576" spans="2:32" x14ac:dyDescent="0.3">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row>
    <row r="577" spans="2:32" x14ac:dyDescent="0.3">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row>
    <row r="578" spans="2:32" x14ac:dyDescent="0.3">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row>
    <row r="579" spans="2:32" x14ac:dyDescent="0.3">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row>
    <row r="580" spans="2:32" x14ac:dyDescent="0.3">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row>
    <row r="581" spans="2:32" x14ac:dyDescent="0.3">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row>
    <row r="582" spans="2:32" x14ac:dyDescent="0.3">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row>
    <row r="583" spans="2:32" x14ac:dyDescent="0.3">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row>
    <row r="584" spans="2:32" x14ac:dyDescent="0.3">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row>
    <row r="585" spans="2:32" x14ac:dyDescent="0.3">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row>
    <row r="586" spans="2:32" x14ac:dyDescent="0.3">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row>
    <row r="587" spans="2:32" x14ac:dyDescent="0.3">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row>
    <row r="588" spans="2:32" x14ac:dyDescent="0.3">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row>
    <row r="589" spans="2:32" x14ac:dyDescent="0.3">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row>
    <row r="590" spans="2:32" x14ac:dyDescent="0.3">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row>
    <row r="591" spans="2:32" x14ac:dyDescent="0.3">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row>
    <row r="592" spans="2:32" x14ac:dyDescent="0.3">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row>
    <row r="593" spans="2:32" x14ac:dyDescent="0.3">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row>
    <row r="594" spans="2:32" x14ac:dyDescent="0.3">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row>
    <row r="595" spans="2:32" x14ac:dyDescent="0.3">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row>
    <row r="596" spans="2:32" x14ac:dyDescent="0.3">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row>
    <row r="597" spans="2:32" x14ac:dyDescent="0.3">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c r="AF597" s="111"/>
    </row>
    <row r="598" spans="2:32" x14ac:dyDescent="0.3">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row>
    <row r="599" spans="2:32" x14ac:dyDescent="0.3">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row>
    <row r="600" spans="2:32" x14ac:dyDescent="0.3">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row>
    <row r="601" spans="2:32" x14ac:dyDescent="0.3">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row>
    <row r="602" spans="2:32" x14ac:dyDescent="0.3">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row>
    <row r="603" spans="2:32" x14ac:dyDescent="0.3">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row>
    <row r="604" spans="2:32" x14ac:dyDescent="0.3">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row>
    <row r="605" spans="2:32" x14ac:dyDescent="0.3">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row>
    <row r="606" spans="2:32" x14ac:dyDescent="0.3">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row>
    <row r="607" spans="2:32" x14ac:dyDescent="0.3">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row>
    <row r="608" spans="2:32" x14ac:dyDescent="0.3">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row>
    <row r="609" spans="2:32" x14ac:dyDescent="0.3">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row>
    <row r="610" spans="2:32" x14ac:dyDescent="0.3">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row>
    <row r="611" spans="2:32" x14ac:dyDescent="0.3">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row>
    <row r="612" spans="2:32" x14ac:dyDescent="0.3">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row>
    <row r="613" spans="2:32" x14ac:dyDescent="0.3">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row>
    <row r="614" spans="2:32" x14ac:dyDescent="0.3">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row>
    <row r="615" spans="2:32" x14ac:dyDescent="0.3">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row>
    <row r="616" spans="2:32" x14ac:dyDescent="0.3">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row>
    <row r="617" spans="2:32" x14ac:dyDescent="0.3">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row>
    <row r="618" spans="2:32" x14ac:dyDescent="0.3">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row>
    <row r="619" spans="2:32" x14ac:dyDescent="0.3">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row>
    <row r="620" spans="2:32" x14ac:dyDescent="0.3">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row>
    <row r="621" spans="2:32" x14ac:dyDescent="0.3">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row>
    <row r="622" spans="2:32" x14ac:dyDescent="0.3">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row>
    <row r="623" spans="2:32" x14ac:dyDescent="0.3">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row>
    <row r="624" spans="2:32" x14ac:dyDescent="0.3">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row>
    <row r="625" spans="2:32" x14ac:dyDescent="0.3">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row>
  </sheetData>
  <mergeCells count="220">
    <mergeCell ref="B163:AF163"/>
    <mergeCell ref="B164:AF165"/>
    <mergeCell ref="B166:AF166"/>
    <mergeCell ref="B114:H132"/>
    <mergeCell ref="I126:AF126"/>
    <mergeCell ref="I127:AF127"/>
    <mergeCell ref="I128:AF128"/>
    <mergeCell ref="I129:AF129"/>
    <mergeCell ref="I130:AF130"/>
    <mergeCell ref="I131:AF131"/>
    <mergeCell ref="I132:AF132"/>
    <mergeCell ref="B133:H133"/>
    <mergeCell ref="I133:S133"/>
    <mergeCell ref="T133:AF133"/>
    <mergeCell ref="I120:K121"/>
    <mergeCell ref="L120:AF121"/>
    <mergeCell ref="I122:K123"/>
    <mergeCell ref="L122:AF123"/>
    <mergeCell ref="I124:K125"/>
    <mergeCell ref="L124:AF125"/>
    <mergeCell ref="I116:U117"/>
    <mergeCell ref="V116:Y117"/>
    <mergeCell ref="Z116:AC117"/>
    <mergeCell ref="AD116:AF117"/>
    <mergeCell ref="B109:AF109"/>
    <mergeCell ref="B112:AF113"/>
    <mergeCell ref="I114:L115"/>
    <mergeCell ref="M114:N115"/>
    <mergeCell ref="O114:O115"/>
    <mergeCell ref="P114:P115"/>
    <mergeCell ref="Q114:S115"/>
    <mergeCell ref="T114:T115"/>
    <mergeCell ref="U114:U115"/>
    <mergeCell ref="V114:X115"/>
    <mergeCell ref="Y114:Y115"/>
    <mergeCell ref="Z114:Z115"/>
    <mergeCell ref="AA114:AA115"/>
    <mergeCell ref="AB114:AD115"/>
    <mergeCell ref="AE114:AE115"/>
    <mergeCell ref="AF114:AF115"/>
    <mergeCell ref="I118:AF119"/>
    <mergeCell ref="B93:H98"/>
    <mergeCell ref="B92:H92"/>
    <mergeCell ref="I92:AF92"/>
    <mergeCell ref="I93:AF94"/>
    <mergeCell ref="I95:AF95"/>
    <mergeCell ref="I96:AF98"/>
    <mergeCell ref="B99:H105"/>
    <mergeCell ref="I99:AA99"/>
    <mergeCell ref="I100:AA100"/>
    <mergeCell ref="I101:AA101"/>
    <mergeCell ref="I102:AA102"/>
    <mergeCell ref="I103:AA103"/>
    <mergeCell ref="I104:AA104"/>
    <mergeCell ref="I105:AA105"/>
    <mergeCell ref="AB99:AF99"/>
    <mergeCell ref="AB100:AF100"/>
    <mergeCell ref="AB101:AF101"/>
    <mergeCell ref="AB102:AF102"/>
    <mergeCell ref="AB103:AF103"/>
    <mergeCell ref="AB104:AF104"/>
    <mergeCell ref="AB105:AF105"/>
    <mergeCell ref="B106:AF106"/>
    <mergeCell ref="B107:AF108"/>
    <mergeCell ref="B86:H87"/>
    <mergeCell ref="I86:M87"/>
    <mergeCell ref="N86:S87"/>
    <mergeCell ref="T86:AF87"/>
    <mergeCell ref="B88:H91"/>
    <mergeCell ref="I88:AA89"/>
    <mergeCell ref="AB88:AF89"/>
    <mergeCell ref="I90:AF90"/>
    <mergeCell ref="I91:AF91"/>
    <mergeCell ref="B80:H81"/>
    <mergeCell ref="I80:AF81"/>
    <mergeCell ref="B82:H83"/>
    <mergeCell ref="I82:M83"/>
    <mergeCell ref="N82:S83"/>
    <mergeCell ref="T82:AF83"/>
    <mergeCell ref="B84:H85"/>
    <mergeCell ref="I84:AA85"/>
    <mergeCell ref="AB84:AF85"/>
    <mergeCell ref="B2:AF4"/>
    <mergeCell ref="B5:AF5"/>
    <mergeCell ref="B6:D7"/>
    <mergeCell ref="E6:T7"/>
    <mergeCell ref="U6:W7"/>
    <mergeCell ref="X6:AF7"/>
    <mergeCell ref="B78:H79"/>
    <mergeCell ref="I78:M79"/>
    <mergeCell ref="N78:S79"/>
    <mergeCell ref="T78:AF79"/>
    <mergeCell ref="H8:T9"/>
    <mergeCell ref="U8:W8"/>
    <mergeCell ref="X8:AF8"/>
    <mergeCell ref="U9:W9"/>
    <mergeCell ref="X9:AF9"/>
    <mergeCell ref="H10:T10"/>
    <mergeCell ref="H11:T11"/>
    <mergeCell ref="H12:T12"/>
    <mergeCell ref="H13:T13"/>
    <mergeCell ref="B16:D17"/>
    <mergeCell ref="E16:H17"/>
    <mergeCell ref="I16:K17"/>
    <mergeCell ref="L16:T17"/>
    <mergeCell ref="U16:W17"/>
    <mergeCell ref="X16:AF17"/>
    <mergeCell ref="U10:AF13"/>
    <mergeCell ref="B14:D15"/>
    <mergeCell ref="E14:K15"/>
    <mergeCell ref="L14:N15"/>
    <mergeCell ref="O14:T15"/>
    <mergeCell ref="U14:W15"/>
    <mergeCell ref="X14:AF15"/>
    <mergeCell ref="E13:G13"/>
    <mergeCell ref="B8:D13"/>
    <mergeCell ref="E8:G9"/>
    <mergeCell ref="E10:G10"/>
    <mergeCell ref="E11:G11"/>
    <mergeCell ref="E12:G12"/>
    <mergeCell ref="L20:R20"/>
    <mergeCell ref="S20:Y20"/>
    <mergeCell ref="Z20:AF20"/>
    <mergeCell ref="B21:D22"/>
    <mergeCell ref="E21:AF22"/>
    <mergeCell ref="B23:AF23"/>
    <mergeCell ref="B18:D20"/>
    <mergeCell ref="E18:K18"/>
    <mergeCell ref="L18:R18"/>
    <mergeCell ref="S18:Y18"/>
    <mergeCell ref="Z18:AF18"/>
    <mergeCell ref="E19:K19"/>
    <mergeCell ref="L19:R19"/>
    <mergeCell ref="S19:Y19"/>
    <mergeCell ref="Z19:AF19"/>
    <mergeCell ref="E20:K20"/>
    <mergeCell ref="B30:G31"/>
    <mergeCell ref="H30:Z31"/>
    <mergeCell ref="AA30:AF31"/>
    <mergeCell ref="E33:AF33"/>
    <mergeCell ref="E34:AF34"/>
    <mergeCell ref="E35:AF35"/>
    <mergeCell ref="E36:AF36"/>
    <mergeCell ref="E37:AF37"/>
    <mergeCell ref="J28:K29"/>
    <mergeCell ref="L28:M29"/>
    <mergeCell ref="N28:O29"/>
    <mergeCell ref="P28:R29"/>
    <mergeCell ref="B24:D29"/>
    <mergeCell ref="E24:G24"/>
    <mergeCell ref="H24:AF24"/>
    <mergeCell ref="E25:G25"/>
    <mergeCell ref="H25:AF25"/>
    <mergeCell ref="E26:G27"/>
    <mergeCell ref="H26:AF26"/>
    <mergeCell ref="H27:AF27"/>
    <mergeCell ref="E28:G29"/>
    <mergeCell ref="B32:D39"/>
    <mergeCell ref="H28:I29"/>
    <mergeCell ref="S28:AF29"/>
    <mergeCell ref="E32:AF32"/>
    <mergeCell ref="E39:AF39"/>
    <mergeCell ref="B40:AF40"/>
    <mergeCell ref="B41:D45"/>
    <mergeCell ref="E41:H41"/>
    <mergeCell ref="I41:O41"/>
    <mergeCell ref="P41:W41"/>
    <mergeCell ref="X41:AF41"/>
    <mergeCell ref="E42:H42"/>
    <mergeCell ref="E38:AF38"/>
    <mergeCell ref="E44:H44"/>
    <mergeCell ref="I44:O44"/>
    <mergeCell ref="P44:W44"/>
    <mergeCell ref="X44:AF44"/>
    <mergeCell ref="E45:H45"/>
    <mergeCell ref="I45:O45"/>
    <mergeCell ref="P45:W45"/>
    <mergeCell ref="X45:AF45"/>
    <mergeCell ref="I42:O42"/>
    <mergeCell ref="P42:W42"/>
    <mergeCell ref="X42:AF42"/>
    <mergeCell ref="E43:H43"/>
    <mergeCell ref="I43:O43"/>
    <mergeCell ref="P43:W43"/>
    <mergeCell ref="X43:AF43"/>
    <mergeCell ref="U49:AF52"/>
    <mergeCell ref="B53:AF53"/>
    <mergeCell ref="B54:AF55"/>
    <mergeCell ref="B46:G46"/>
    <mergeCell ref="H46:Z46"/>
    <mergeCell ref="AA46:AF46"/>
    <mergeCell ref="B47:AF47"/>
    <mergeCell ref="B48:D52"/>
    <mergeCell ref="E48:L48"/>
    <mergeCell ref="M48:T48"/>
    <mergeCell ref="U48:AF48"/>
    <mergeCell ref="E49:L52"/>
    <mergeCell ref="M49:T52"/>
    <mergeCell ref="B56:AF56"/>
    <mergeCell ref="B59:AF59"/>
    <mergeCell ref="B60:AF61"/>
    <mergeCell ref="B62:H66"/>
    <mergeCell ref="I62:M62"/>
    <mergeCell ref="I63:M63"/>
    <mergeCell ref="N63:AF63"/>
    <mergeCell ref="N62:AF62"/>
    <mergeCell ref="I64:M66"/>
    <mergeCell ref="N64:AF66"/>
    <mergeCell ref="B76:H77"/>
    <mergeCell ref="I76:AF77"/>
    <mergeCell ref="B67:H71"/>
    <mergeCell ref="I67:M67"/>
    <mergeCell ref="N67:AF67"/>
    <mergeCell ref="I68:M71"/>
    <mergeCell ref="N68:AF71"/>
    <mergeCell ref="B72:H75"/>
    <mergeCell ref="I72:M73"/>
    <mergeCell ref="I74:M75"/>
    <mergeCell ref="N72:AF73"/>
    <mergeCell ref="N74:AF75"/>
  </mergeCells>
  <phoneticPr fontId="10" type="noConversion"/>
  <dataValidations count="7">
    <dataValidation type="list" allowBlank="1" showInputMessage="1" showErrorMessage="1" sqref="Z18:AF19 E18:Y20" xr:uid="{49CED4DD-1C96-4149-B200-A419FCAEA11E}">
      <formula1>"ISO9001:2015,ISO14001:2015,ISO45001:2018,ISO10002:2018,ISO27001:2022,ISO27701:2019,ISO50001:2018,ISO37001:2016,ISO37301:2021,ISO22301:2019,ISO30301:2019,ISO41001:2018,ISO44001:2017,공정채용 우수기관인증,인권 경영시스템인증"</formula1>
    </dataValidation>
    <dataValidation type="list" allowBlank="1" showInputMessage="1" showErrorMessage="1" sqref="X16:AF17" xr:uid="{45365394-D417-4C51-9B19-46957BC5664E}">
      <formula1>"단일심사,통합심사,합동심사,기타"</formula1>
    </dataValidation>
    <dataValidation type="list" allowBlank="1" showInputMessage="1" showErrorMessage="1" sqref="L16:T17" xr:uid="{23D5A402-AD4D-47C8-AE67-3A088D79CB72}">
      <formula1>"최초심사,사후1차 심사,사후2차 심사,갱신 심사"</formula1>
    </dataValidation>
    <dataValidation type="list" allowBlank="1" showInputMessage="1" showErrorMessage="1" sqref="AA30:AF31 AA46:AF46 I82:M83 AB84:AF85 I86:M87 AB88:AF89 AB99:AF105" xr:uid="{81085B43-50D9-4EB8-AD48-9B56005BAD50}">
      <formula1>"네,아니오"</formula1>
    </dataValidation>
    <dataValidation type="list" allowBlank="1" showInputMessage="1" showErrorMessage="1" sqref="H26:AF27" xr:uid="{8178042E-816A-4CFD-BF49-FD1B17428E95}">
      <formula1>"8.3항 (설계개발 프로세스),8.4항 (외주업체 관리 프로세스),N/A"</formula1>
    </dataValidation>
    <dataValidation type="list" allowBlank="1" showInputMessage="1" showErrorMessage="1" sqref="I78:M79" xr:uid="{A1322FC3-DDD3-4120-A383-E2E833D5F2DA}">
      <formula1>"일치,불일치"</formula1>
    </dataValidation>
    <dataValidation type="list" allowBlank="1" showInputMessage="1" showErrorMessage="1" sqref="I120:K125" xr:uid="{5AA3043F-FB2A-4D3E-A570-AB185A3C111F}">
      <formula1>"□,■"</formula1>
    </dataValidation>
  </dataValidations>
  <pageMargins left="0.7" right="0.7" top="0.75" bottom="0.75" header="0.3" footer="0.3"/>
  <pageSetup paperSize="9" scale="71" orientation="portrait" r:id="rId1"/>
  <colBreaks count="1" manualBreakCount="1">
    <brk id="33"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419C7-ED77-462D-98D5-D322E741A8C0}">
  <sheetPr>
    <tabColor rgb="FF00B050"/>
  </sheetPr>
  <dimension ref="A1:AG58"/>
  <sheetViews>
    <sheetView view="pageBreakPreview" zoomScale="53" zoomScaleNormal="130" zoomScaleSheetLayoutView="100" workbookViewId="0">
      <selection activeCell="AJ57" sqref="AJ57"/>
    </sheetView>
  </sheetViews>
  <sheetFormatPr defaultRowHeight="16.5" x14ac:dyDescent="0.3"/>
  <cols>
    <col min="1" max="1" width="1.625" customWidth="1"/>
    <col min="2" max="32" width="3.25" customWidth="1"/>
    <col min="33" max="33" width="1.625" customWidth="1"/>
    <col min="34" max="50" width="3.25" customWidth="1"/>
  </cols>
  <sheetData>
    <row r="1" spans="1:33" ht="9.9499999999999993" customHeight="1" x14ac:dyDescent="0.3">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row>
    <row r="2" spans="1:33" ht="16.5" customHeight="1" x14ac:dyDescent="0.3">
      <c r="A2" s="230"/>
      <c r="B2" s="966" t="s">
        <v>967</v>
      </c>
      <c r="C2" s="966"/>
      <c r="D2" s="966"/>
      <c r="E2" s="966"/>
      <c r="F2" s="966"/>
      <c r="G2" s="966"/>
      <c r="H2" s="966"/>
      <c r="I2" s="966"/>
      <c r="J2" s="966"/>
      <c r="K2" s="966"/>
      <c r="L2" s="966"/>
      <c r="M2" s="966"/>
      <c r="N2" s="966"/>
      <c r="O2" s="966"/>
      <c r="P2" s="966"/>
      <c r="Q2" s="966"/>
      <c r="R2" s="966"/>
      <c r="S2" s="966"/>
      <c r="T2" s="966"/>
      <c r="U2" s="966"/>
      <c r="V2" s="966"/>
      <c r="W2" s="966"/>
      <c r="X2" s="966"/>
      <c r="Y2" s="966"/>
      <c r="Z2" s="966"/>
      <c r="AA2" s="966"/>
      <c r="AB2" s="966"/>
      <c r="AC2" s="966"/>
      <c r="AD2" s="966"/>
      <c r="AE2" s="966"/>
      <c r="AF2" s="966"/>
      <c r="AG2" s="231"/>
    </row>
    <row r="3" spans="1:33" ht="16.5" customHeight="1" x14ac:dyDescent="0.3">
      <c r="A3" s="230"/>
      <c r="B3" s="966"/>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231"/>
    </row>
    <row r="4" spans="1:33" ht="16.5" customHeight="1" x14ac:dyDescent="0.3">
      <c r="A4" s="230"/>
      <c r="B4" s="966"/>
      <c r="C4" s="966"/>
      <c r="D4" s="966"/>
      <c r="E4" s="966"/>
      <c r="F4" s="966"/>
      <c r="G4" s="966"/>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231"/>
    </row>
    <row r="5" spans="1:33" x14ac:dyDescent="0.3">
      <c r="A5" s="230"/>
      <c r="B5" s="748" t="s">
        <v>10</v>
      </c>
      <c r="C5" s="748"/>
      <c r="D5" s="748"/>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231"/>
    </row>
    <row r="6" spans="1:33" x14ac:dyDescent="0.3">
      <c r="A6" s="230"/>
      <c r="B6" s="748"/>
      <c r="C6" s="748"/>
      <c r="D6" s="748"/>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231"/>
    </row>
    <row r="7" spans="1:33" ht="16.5" customHeight="1" x14ac:dyDescent="0.3">
      <c r="A7" s="230"/>
      <c r="B7" s="748" t="s">
        <v>822</v>
      </c>
      <c r="C7" s="748"/>
      <c r="D7" s="748"/>
      <c r="E7" s="847" t="s">
        <v>140</v>
      </c>
      <c r="F7" s="847"/>
      <c r="G7" s="847"/>
      <c r="H7" s="847"/>
      <c r="I7" s="847"/>
      <c r="J7" s="847"/>
      <c r="K7" s="847"/>
      <c r="L7" s="847" t="s">
        <v>141</v>
      </c>
      <c r="M7" s="847"/>
      <c r="N7" s="847"/>
      <c r="O7" s="847"/>
      <c r="P7" s="847"/>
      <c r="Q7" s="847"/>
      <c r="R7" s="847"/>
      <c r="S7" s="847" t="s">
        <v>145</v>
      </c>
      <c r="T7" s="847"/>
      <c r="U7" s="847"/>
      <c r="V7" s="847"/>
      <c r="W7" s="847"/>
      <c r="X7" s="847"/>
      <c r="Y7" s="847"/>
      <c r="Z7" s="848" t="s">
        <v>962</v>
      </c>
      <c r="AA7" s="848"/>
      <c r="AB7" s="847"/>
      <c r="AC7" s="847"/>
      <c r="AD7" s="847"/>
      <c r="AE7" s="847"/>
      <c r="AF7" s="847"/>
      <c r="AG7" s="231"/>
    </row>
    <row r="8" spans="1:33" x14ac:dyDescent="0.3">
      <c r="A8" s="230"/>
      <c r="B8" s="748"/>
      <c r="C8" s="748"/>
      <c r="D8" s="748"/>
      <c r="E8" s="847"/>
      <c r="F8" s="847"/>
      <c r="G8" s="847"/>
      <c r="H8" s="847"/>
      <c r="I8" s="847"/>
      <c r="J8" s="847"/>
      <c r="K8" s="847"/>
      <c r="L8" s="847"/>
      <c r="M8" s="847"/>
      <c r="N8" s="847"/>
      <c r="O8" s="847"/>
      <c r="P8" s="847"/>
      <c r="Q8" s="847"/>
      <c r="R8" s="847"/>
      <c r="S8" s="847"/>
      <c r="T8" s="847"/>
      <c r="U8" s="847"/>
      <c r="V8" s="847"/>
      <c r="W8" s="847"/>
      <c r="X8" s="847"/>
      <c r="Y8" s="847"/>
      <c r="Z8" s="848"/>
      <c r="AA8" s="848"/>
      <c r="AB8" s="847"/>
      <c r="AC8" s="847"/>
      <c r="AD8" s="847"/>
      <c r="AE8" s="847"/>
      <c r="AF8" s="847"/>
      <c r="AG8" s="231"/>
    </row>
    <row r="9" spans="1:33" x14ac:dyDescent="0.3">
      <c r="A9" s="230"/>
      <c r="B9" s="748"/>
      <c r="C9" s="748"/>
      <c r="D9" s="748"/>
      <c r="E9" s="847"/>
      <c r="F9" s="847"/>
      <c r="G9" s="847"/>
      <c r="H9" s="847"/>
      <c r="I9" s="847"/>
      <c r="J9" s="847"/>
      <c r="K9" s="847"/>
      <c r="L9" s="847"/>
      <c r="M9" s="847"/>
      <c r="N9" s="847"/>
      <c r="O9" s="847"/>
      <c r="P9" s="847"/>
      <c r="Q9" s="847"/>
      <c r="R9" s="847"/>
      <c r="S9" s="847"/>
      <c r="T9" s="847"/>
      <c r="U9" s="847"/>
      <c r="V9" s="847"/>
      <c r="W9" s="847"/>
      <c r="X9" s="847"/>
      <c r="Y9" s="847"/>
      <c r="Z9" s="848" t="s">
        <v>963</v>
      </c>
      <c r="AA9" s="748"/>
      <c r="AB9" s="847"/>
      <c r="AC9" s="847"/>
      <c r="AD9" s="847"/>
      <c r="AE9" s="965" t="s">
        <v>21</v>
      </c>
      <c r="AF9" s="965"/>
      <c r="AG9" s="231"/>
    </row>
    <row r="10" spans="1:33" x14ac:dyDescent="0.3">
      <c r="A10" s="230"/>
      <c r="B10" s="748"/>
      <c r="C10" s="748"/>
      <c r="D10" s="748"/>
      <c r="E10" s="847"/>
      <c r="F10" s="847"/>
      <c r="G10" s="847"/>
      <c r="H10" s="847"/>
      <c r="I10" s="847"/>
      <c r="J10" s="847"/>
      <c r="K10" s="847"/>
      <c r="L10" s="847"/>
      <c r="M10" s="847"/>
      <c r="N10" s="847"/>
      <c r="O10" s="847"/>
      <c r="P10" s="847"/>
      <c r="Q10" s="847"/>
      <c r="R10" s="847"/>
      <c r="S10" s="849" t="s">
        <v>24</v>
      </c>
      <c r="T10" s="849"/>
      <c r="U10" s="849"/>
      <c r="V10" s="849"/>
      <c r="W10" s="849"/>
      <c r="X10" s="849"/>
      <c r="Y10" s="849"/>
      <c r="Z10" s="748"/>
      <c r="AA10" s="748"/>
      <c r="AB10" s="847"/>
      <c r="AC10" s="847"/>
      <c r="AD10" s="847"/>
      <c r="AE10" s="965"/>
      <c r="AF10" s="965"/>
      <c r="AG10" s="231"/>
    </row>
    <row r="11" spans="1:33" ht="3.75" customHeight="1" x14ac:dyDescent="0.3">
      <c r="A11" s="230"/>
      <c r="B11" s="964"/>
      <c r="C11" s="964"/>
      <c r="D11" s="964"/>
      <c r="E11" s="964"/>
      <c r="F11" s="964"/>
      <c r="G11" s="964"/>
      <c r="H11" s="964"/>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231"/>
    </row>
    <row r="12" spans="1:33" ht="16.5" customHeight="1" x14ac:dyDescent="0.3">
      <c r="A12" s="230"/>
      <c r="B12" s="848" t="s">
        <v>964</v>
      </c>
      <c r="C12" s="848"/>
      <c r="D12" s="848"/>
      <c r="E12" s="848"/>
      <c r="F12" s="748" t="s">
        <v>151</v>
      </c>
      <c r="G12" s="748"/>
      <c r="H12" s="748"/>
      <c r="I12" s="748"/>
      <c r="J12" s="748"/>
      <c r="K12" s="748" t="s">
        <v>965</v>
      </c>
      <c r="L12" s="748"/>
      <c r="M12" s="748"/>
      <c r="N12" s="748"/>
      <c r="O12" s="748"/>
      <c r="P12" s="748"/>
      <c r="Q12" s="748"/>
      <c r="R12" s="748"/>
      <c r="S12" s="748"/>
      <c r="T12" s="748"/>
      <c r="U12" s="748"/>
      <c r="V12" s="748"/>
      <c r="W12" s="748"/>
      <c r="X12" s="748" t="s">
        <v>966</v>
      </c>
      <c r="Y12" s="748"/>
      <c r="Z12" s="748"/>
      <c r="AA12" s="748"/>
      <c r="AB12" s="748"/>
      <c r="AC12" s="748"/>
      <c r="AD12" s="748" t="s">
        <v>41</v>
      </c>
      <c r="AE12" s="748"/>
      <c r="AF12" s="748"/>
      <c r="AG12" s="231"/>
    </row>
    <row r="13" spans="1:33" x14ac:dyDescent="0.3">
      <c r="A13" s="230"/>
      <c r="B13" s="848"/>
      <c r="C13" s="848"/>
      <c r="D13" s="848"/>
      <c r="E13" s="848"/>
      <c r="F13" s="748"/>
      <c r="G13" s="748"/>
      <c r="H13" s="748"/>
      <c r="I13" s="748"/>
      <c r="J13" s="748"/>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231"/>
    </row>
    <row r="14" spans="1:33" x14ac:dyDescent="0.3">
      <c r="A14" s="230"/>
      <c r="B14" s="743"/>
      <c r="C14" s="743"/>
      <c r="D14" s="743"/>
      <c r="E14" s="743"/>
      <c r="F14" s="743"/>
      <c r="G14" s="743"/>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231"/>
    </row>
    <row r="15" spans="1:33" x14ac:dyDescent="0.3">
      <c r="A15" s="230"/>
      <c r="B15" s="743"/>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231"/>
    </row>
    <row r="16" spans="1:33" x14ac:dyDescent="0.3">
      <c r="A16" s="230"/>
      <c r="B16" s="743"/>
      <c r="C16" s="743"/>
      <c r="D16" s="743"/>
      <c r="E16" s="743"/>
      <c r="F16" s="743"/>
      <c r="G16" s="743"/>
      <c r="H16" s="743"/>
      <c r="I16" s="743"/>
      <c r="J16" s="743"/>
      <c r="K16" s="743"/>
      <c r="L16" s="743"/>
      <c r="M16" s="743"/>
      <c r="N16" s="743"/>
      <c r="O16" s="743"/>
      <c r="P16" s="743"/>
      <c r="Q16" s="743"/>
      <c r="R16" s="743"/>
      <c r="S16" s="743"/>
      <c r="T16" s="743"/>
      <c r="U16" s="743"/>
      <c r="V16" s="743"/>
      <c r="W16" s="743"/>
      <c r="X16" s="743"/>
      <c r="Y16" s="743"/>
      <c r="Z16" s="743"/>
      <c r="AA16" s="743"/>
      <c r="AB16" s="743"/>
      <c r="AC16" s="743"/>
      <c r="AD16" s="743"/>
      <c r="AE16" s="743"/>
      <c r="AF16" s="743"/>
      <c r="AG16" s="231"/>
    </row>
    <row r="17" spans="1:33" x14ac:dyDescent="0.3">
      <c r="A17" s="230"/>
      <c r="B17" s="743"/>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743"/>
      <c r="AG17" s="231"/>
    </row>
    <row r="18" spans="1:33" x14ac:dyDescent="0.3">
      <c r="A18" s="230"/>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743"/>
      <c r="AG18" s="231"/>
    </row>
    <row r="19" spans="1:33" x14ac:dyDescent="0.3">
      <c r="A19" s="230"/>
      <c r="B19" s="743"/>
      <c r="C19" s="743"/>
      <c r="D19" s="743"/>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743"/>
      <c r="AG19" s="231"/>
    </row>
    <row r="20" spans="1:33" x14ac:dyDescent="0.3">
      <c r="A20" s="230"/>
      <c r="B20" s="743"/>
      <c r="C20" s="743"/>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231"/>
    </row>
    <row r="21" spans="1:33" x14ac:dyDescent="0.3">
      <c r="A21" s="230"/>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c r="Z21" s="743"/>
      <c r="AA21" s="743"/>
      <c r="AB21" s="743"/>
      <c r="AC21" s="743"/>
      <c r="AD21" s="743"/>
      <c r="AE21" s="743"/>
      <c r="AF21" s="743"/>
      <c r="AG21" s="231"/>
    </row>
    <row r="22" spans="1:33" x14ac:dyDescent="0.3">
      <c r="A22" s="230"/>
      <c r="B22" s="743"/>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231"/>
    </row>
    <row r="23" spans="1:33" x14ac:dyDescent="0.3">
      <c r="A23" s="230"/>
      <c r="B23" s="743"/>
      <c r="C23" s="743"/>
      <c r="D23" s="743"/>
      <c r="E23" s="743"/>
      <c r="F23" s="743"/>
      <c r="G23" s="743"/>
      <c r="H23" s="743"/>
      <c r="I23" s="743"/>
      <c r="J23" s="743"/>
      <c r="K23" s="743"/>
      <c r="L23" s="743"/>
      <c r="M23" s="743"/>
      <c r="N23" s="743"/>
      <c r="O23" s="743"/>
      <c r="P23" s="743"/>
      <c r="Q23" s="743"/>
      <c r="R23" s="743"/>
      <c r="S23" s="743"/>
      <c r="T23" s="743"/>
      <c r="U23" s="743"/>
      <c r="V23" s="743"/>
      <c r="W23" s="743"/>
      <c r="X23" s="743"/>
      <c r="Y23" s="743"/>
      <c r="Z23" s="743"/>
      <c r="AA23" s="743"/>
      <c r="AB23" s="743"/>
      <c r="AC23" s="743"/>
      <c r="AD23" s="743"/>
      <c r="AE23" s="743"/>
      <c r="AF23" s="743"/>
      <c r="AG23" s="231"/>
    </row>
    <row r="24" spans="1:33" x14ac:dyDescent="0.3">
      <c r="A24" s="230"/>
      <c r="B24" s="743"/>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743"/>
      <c r="AB24" s="743"/>
      <c r="AC24" s="743"/>
      <c r="AD24" s="743"/>
      <c r="AE24" s="743"/>
      <c r="AF24" s="743"/>
      <c r="AG24" s="231"/>
    </row>
    <row r="25" spans="1:33" x14ac:dyDescent="0.3">
      <c r="A25" s="230"/>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231"/>
    </row>
    <row r="26" spans="1:33" x14ac:dyDescent="0.3">
      <c r="A26" s="230"/>
      <c r="B26" s="743"/>
      <c r="C26" s="743"/>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231"/>
    </row>
    <row r="27" spans="1:33" x14ac:dyDescent="0.3">
      <c r="A27" s="230"/>
      <c r="B27" s="743"/>
      <c r="C27" s="743"/>
      <c r="D27" s="743"/>
      <c r="E27" s="743"/>
      <c r="F27" s="743"/>
      <c r="G27" s="743"/>
      <c r="H27" s="743"/>
      <c r="I27" s="743"/>
      <c r="J27" s="743"/>
      <c r="K27" s="743"/>
      <c r="L27" s="743"/>
      <c r="M27" s="743"/>
      <c r="N27" s="743"/>
      <c r="O27" s="743"/>
      <c r="P27" s="743"/>
      <c r="Q27" s="743"/>
      <c r="R27" s="743"/>
      <c r="S27" s="743"/>
      <c r="T27" s="743"/>
      <c r="U27" s="743"/>
      <c r="V27" s="743"/>
      <c r="W27" s="743"/>
      <c r="X27" s="743"/>
      <c r="Y27" s="743"/>
      <c r="Z27" s="743"/>
      <c r="AA27" s="743"/>
      <c r="AB27" s="743"/>
      <c r="AC27" s="743"/>
      <c r="AD27" s="743"/>
      <c r="AE27" s="743"/>
      <c r="AF27" s="743"/>
      <c r="AG27" s="231"/>
    </row>
    <row r="28" spans="1:33" x14ac:dyDescent="0.3">
      <c r="A28" s="230"/>
      <c r="B28" s="743"/>
      <c r="C28" s="743"/>
      <c r="D28" s="743"/>
      <c r="E28" s="743"/>
      <c r="F28" s="743"/>
      <c r="G28" s="743"/>
      <c r="H28" s="743"/>
      <c r="I28" s="743"/>
      <c r="J28" s="743"/>
      <c r="K28" s="743"/>
      <c r="L28" s="743"/>
      <c r="M28" s="743"/>
      <c r="N28" s="743"/>
      <c r="O28" s="743"/>
      <c r="P28" s="743"/>
      <c r="Q28" s="743"/>
      <c r="R28" s="743"/>
      <c r="S28" s="743"/>
      <c r="T28" s="743"/>
      <c r="U28" s="743"/>
      <c r="V28" s="743"/>
      <c r="W28" s="743"/>
      <c r="X28" s="743"/>
      <c r="Y28" s="743"/>
      <c r="Z28" s="743"/>
      <c r="AA28" s="743"/>
      <c r="AB28" s="743"/>
      <c r="AC28" s="743"/>
      <c r="AD28" s="743"/>
      <c r="AE28" s="743"/>
      <c r="AF28" s="743"/>
      <c r="AG28" s="231"/>
    </row>
    <row r="29" spans="1:33" x14ac:dyDescent="0.3">
      <c r="A29" s="230"/>
      <c r="B29" s="743"/>
      <c r="C29" s="743"/>
      <c r="D29" s="743"/>
      <c r="E29" s="743"/>
      <c r="F29" s="743"/>
      <c r="G29" s="743"/>
      <c r="H29" s="743"/>
      <c r="I29" s="743"/>
      <c r="J29" s="743"/>
      <c r="K29" s="743"/>
      <c r="L29" s="743"/>
      <c r="M29" s="743"/>
      <c r="N29" s="743"/>
      <c r="O29" s="743"/>
      <c r="P29" s="743"/>
      <c r="Q29" s="743"/>
      <c r="R29" s="743"/>
      <c r="S29" s="743"/>
      <c r="T29" s="743"/>
      <c r="U29" s="743"/>
      <c r="V29" s="743"/>
      <c r="W29" s="743"/>
      <c r="X29" s="743"/>
      <c r="Y29" s="743"/>
      <c r="Z29" s="743"/>
      <c r="AA29" s="743"/>
      <c r="AB29" s="743"/>
      <c r="AC29" s="743"/>
      <c r="AD29" s="743"/>
      <c r="AE29" s="743"/>
      <c r="AF29" s="743"/>
      <c r="AG29" s="231"/>
    </row>
    <row r="30" spans="1:33" x14ac:dyDescent="0.3">
      <c r="A30" s="230"/>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231"/>
    </row>
    <row r="31" spans="1:33" x14ac:dyDescent="0.3">
      <c r="A31" s="230"/>
      <c r="B31" s="743"/>
      <c r="C31" s="743"/>
      <c r="D31" s="743"/>
      <c r="E31" s="743"/>
      <c r="F31" s="743"/>
      <c r="G31" s="743"/>
      <c r="H31" s="743"/>
      <c r="I31" s="743"/>
      <c r="J31" s="743"/>
      <c r="K31" s="743"/>
      <c r="L31" s="743"/>
      <c r="M31" s="743"/>
      <c r="N31" s="743"/>
      <c r="O31" s="743"/>
      <c r="P31" s="743"/>
      <c r="Q31" s="743"/>
      <c r="R31" s="743"/>
      <c r="S31" s="743"/>
      <c r="T31" s="743"/>
      <c r="U31" s="743"/>
      <c r="V31" s="743"/>
      <c r="W31" s="743"/>
      <c r="X31" s="743"/>
      <c r="Y31" s="743"/>
      <c r="Z31" s="743"/>
      <c r="AA31" s="743"/>
      <c r="AB31" s="743"/>
      <c r="AC31" s="743"/>
      <c r="AD31" s="743"/>
      <c r="AE31" s="743"/>
      <c r="AF31" s="743"/>
      <c r="AG31" s="231"/>
    </row>
    <row r="32" spans="1:33" x14ac:dyDescent="0.3">
      <c r="A32" s="230"/>
      <c r="B32" s="743"/>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231"/>
    </row>
    <row r="33" spans="1:33" x14ac:dyDescent="0.3">
      <c r="A33" s="230"/>
      <c r="B33" s="743"/>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231"/>
    </row>
    <row r="34" spans="1:33" x14ac:dyDescent="0.3">
      <c r="A34" s="230"/>
      <c r="B34" s="743"/>
      <c r="C34" s="743"/>
      <c r="D34" s="743"/>
      <c r="E34" s="743"/>
      <c r="F34" s="743"/>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231"/>
    </row>
    <row r="35" spans="1:33" x14ac:dyDescent="0.3">
      <c r="A35" s="230"/>
      <c r="B35" s="743"/>
      <c r="C35" s="743"/>
      <c r="D35" s="743"/>
      <c r="E35" s="743"/>
      <c r="F35" s="743"/>
      <c r="G35" s="743"/>
      <c r="H35" s="743"/>
      <c r="I35" s="743"/>
      <c r="J35" s="743"/>
      <c r="K35" s="743"/>
      <c r="L35" s="743"/>
      <c r="M35" s="743"/>
      <c r="N35" s="743"/>
      <c r="O35" s="743"/>
      <c r="P35" s="743"/>
      <c r="Q35" s="743"/>
      <c r="R35" s="743"/>
      <c r="S35" s="743"/>
      <c r="T35" s="743"/>
      <c r="U35" s="743"/>
      <c r="V35" s="743"/>
      <c r="W35" s="743"/>
      <c r="X35" s="743"/>
      <c r="Y35" s="743"/>
      <c r="Z35" s="743"/>
      <c r="AA35" s="743"/>
      <c r="AB35" s="743"/>
      <c r="AC35" s="743"/>
      <c r="AD35" s="743"/>
      <c r="AE35" s="743"/>
      <c r="AF35" s="743"/>
      <c r="AG35" s="231"/>
    </row>
    <row r="36" spans="1:33" x14ac:dyDescent="0.3">
      <c r="A36" s="230"/>
      <c r="B36" s="743"/>
      <c r="C36" s="743"/>
      <c r="D36" s="743"/>
      <c r="E36" s="743"/>
      <c r="F36" s="743"/>
      <c r="G36" s="743"/>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3"/>
      <c r="AF36" s="743"/>
      <c r="AG36" s="231"/>
    </row>
    <row r="37" spans="1:33" x14ac:dyDescent="0.3">
      <c r="A37" s="230"/>
      <c r="B37" s="743"/>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231"/>
    </row>
    <row r="38" spans="1:33" x14ac:dyDescent="0.3">
      <c r="A38" s="230"/>
      <c r="B38" s="743"/>
      <c r="C38" s="743"/>
      <c r="D38" s="743"/>
      <c r="E38" s="743"/>
      <c r="F38" s="743"/>
      <c r="G38" s="743"/>
      <c r="H38" s="743"/>
      <c r="I38" s="743"/>
      <c r="J38" s="743"/>
      <c r="K38" s="743"/>
      <c r="L38" s="743"/>
      <c r="M38" s="743"/>
      <c r="N38" s="743"/>
      <c r="O38" s="743"/>
      <c r="P38" s="743"/>
      <c r="Q38" s="743"/>
      <c r="R38" s="743"/>
      <c r="S38" s="743"/>
      <c r="T38" s="743"/>
      <c r="U38" s="743"/>
      <c r="V38" s="743"/>
      <c r="W38" s="743"/>
      <c r="X38" s="743"/>
      <c r="Y38" s="743"/>
      <c r="Z38" s="743"/>
      <c r="AA38" s="743"/>
      <c r="AB38" s="743"/>
      <c r="AC38" s="743"/>
      <c r="AD38" s="743"/>
      <c r="AE38" s="743"/>
      <c r="AF38" s="743"/>
      <c r="AG38" s="231"/>
    </row>
    <row r="39" spans="1:33" x14ac:dyDescent="0.3">
      <c r="A39" s="230"/>
      <c r="B39" s="743"/>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231"/>
    </row>
    <row r="40" spans="1:33" x14ac:dyDescent="0.3">
      <c r="A40" s="230"/>
      <c r="B40" s="743"/>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231"/>
    </row>
    <row r="41" spans="1:33" x14ac:dyDescent="0.3">
      <c r="A41" s="230"/>
      <c r="B41" s="743"/>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231"/>
    </row>
    <row r="42" spans="1:33" x14ac:dyDescent="0.3">
      <c r="A42" s="230"/>
      <c r="B42" s="743"/>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231"/>
    </row>
    <row r="43" spans="1:33" x14ac:dyDescent="0.3">
      <c r="A43" s="230"/>
      <c r="B43" s="743"/>
      <c r="C43" s="743"/>
      <c r="D43" s="743"/>
      <c r="E43" s="743"/>
      <c r="F43" s="743"/>
      <c r="G43" s="743"/>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231"/>
    </row>
    <row r="44" spans="1:33" x14ac:dyDescent="0.3">
      <c r="A44" s="230"/>
      <c r="B44" s="743"/>
      <c r="C44" s="743"/>
      <c r="D44" s="743"/>
      <c r="E44" s="743"/>
      <c r="F44" s="743"/>
      <c r="G44" s="743"/>
      <c r="H44" s="743"/>
      <c r="I44" s="743"/>
      <c r="J44" s="743"/>
      <c r="K44" s="743"/>
      <c r="L44" s="743"/>
      <c r="M44" s="743"/>
      <c r="N44" s="743"/>
      <c r="O44" s="743"/>
      <c r="P44" s="743"/>
      <c r="Q44" s="743"/>
      <c r="R44" s="743"/>
      <c r="S44" s="743"/>
      <c r="T44" s="743"/>
      <c r="U44" s="743"/>
      <c r="V44" s="743"/>
      <c r="W44" s="743"/>
      <c r="X44" s="743"/>
      <c r="Y44" s="743"/>
      <c r="Z44" s="743"/>
      <c r="AA44" s="743"/>
      <c r="AB44" s="743"/>
      <c r="AC44" s="743"/>
      <c r="AD44" s="743"/>
      <c r="AE44" s="743"/>
      <c r="AF44" s="743"/>
      <c r="AG44" s="231"/>
    </row>
    <row r="45" spans="1:33" x14ac:dyDescent="0.3">
      <c r="A45" s="230"/>
      <c r="B45" s="743"/>
      <c r="C45" s="743"/>
      <c r="D45" s="743"/>
      <c r="E45" s="743"/>
      <c r="F45" s="743"/>
      <c r="G45" s="743"/>
      <c r="H45" s="743"/>
      <c r="I45" s="743"/>
      <c r="J45" s="743"/>
      <c r="K45" s="743"/>
      <c r="L45" s="743"/>
      <c r="M45" s="743"/>
      <c r="N45" s="743"/>
      <c r="O45" s="743"/>
      <c r="P45" s="743"/>
      <c r="Q45" s="743"/>
      <c r="R45" s="743"/>
      <c r="S45" s="743"/>
      <c r="T45" s="743"/>
      <c r="U45" s="743"/>
      <c r="V45" s="743"/>
      <c r="W45" s="743"/>
      <c r="X45" s="743"/>
      <c r="Y45" s="743"/>
      <c r="Z45" s="743"/>
      <c r="AA45" s="743"/>
      <c r="AB45" s="743"/>
      <c r="AC45" s="743"/>
      <c r="AD45" s="743"/>
      <c r="AE45" s="743"/>
      <c r="AF45" s="743"/>
      <c r="AG45" s="231"/>
    </row>
    <row r="46" spans="1:33" x14ac:dyDescent="0.3">
      <c r="A46" s="230"/>
      <c r="B46" s="743"/>
      <c r="C46" s="743"/>
      <c r="D46" s="743"/>
      <c r="E46" s="743"/>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231"/>
    </row>
    <row r="47" spans="1:33" x14ac:dyDescent="0.3">
      <c r="A47" s="230"/>
      <c r="B47" s="743"/>
      <c r="C47" s="743"/>
      <c r="D47" s="743"/>
      <c r="E47" s="743"/>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231"/>
    </row>
    <row r="48" spans="1:33" x14ac:dyDescent="0.3">
      <c r="A48" s="230"/>
      <c r="B48" s="743"/>
      <c r="C48" s="743"/>
      <c r="D48" s="743"/>
      <c r="E48" s="743"/>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231"/>
    </row>
    <row r="49" spans="1:33" x14ac:dyDescent="0.3">
      <c r="A49" s="230"/>
      <c r="B49" s="743"/>
      <c r="C49" s="743"/>
      <c r="D49" s="743"/>
      <c r="E49" s="743"/>
      <c r="F49" s="743"/>
      <c r="G49" s="743"/>
      <c r="H49" s="743"/>
      <c r="I49" s="743"/>
      <c r="J49" s="743"/>
      <c r="K49" s="743"/>
      <c r="L49" s="743"/>
      <c r="M49" s="743"/>
      <c r="N49" s="743"/>
      <c r="O49" s="743"/>
      <c r="P49" s="743"/>
      <c r="Q49" s="743"/>
      <c r="R49" s="743"/>
      <c r="S49" s="743"/>
      <c r="T49" s="743"/>
      <c r="U49" s="743"/>
      <c r="V49" s="743"/>
      <c r="W49" s="743"/>
      <c r="X49" s="743"/>
      <c r="Y49" s="743"/>
      <c r="Z49" s="743"/>
      <c r="AA49" s="743"/>
      <c r="AB49" s="743"/>
      <c r="AC49" s="743"/>
      <c r="AD49" s="743"/>
      <c r="AE49" s="743"/>
      <c r="AF49" s="743"/>
      <c r="AG49" s="231"/>
    </row>
    <row r="50" spans="1:33" x14ac:dyDescent="0.3">
      <c r="A50" s="230"/>
      <c r="B50" s="743"/>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231"/>
    </row>
    <row r="51" spans="1:33" x14ac:dyDescent="0.3">
      <c r="A51" s="230"/>
      <c r="B51" s="743"/>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231"/>
    </row>
    <row r="52" spans="1:33" x14ac:dyDescent="0.3">
      <c r="A52" s="230"/>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231"/>
    </row>
    <row r="53" spans="1:33" x14ac:dyDescent="0.3">
      <c r="A53" s="230"/>
      <c r="B53" s="743"/>
      <c r="C53" s="743"/>
      <c r="D53" s="743"/>
      <c r="E53" s="743"/>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231"/>
    </row>
    <row r="54" spans="1:33" ht="3.75" customHeight="1" x14ac:dyDescent="0.3">
      <c r="A54" s="230"/>
      <c r="B54" s="871"/>
      <c r="C54" s="871"/>
      <c r="D54" s="871"/>
      <c r="E54" s="871"/>
      <c r="F54" s="871"/>
      <c r="G54" s="871"/>
      <c r="H54" s="871"/>
      <c r="I54" s="871"/>
      <c r="J54" s="871"/>
      <c r="K54" s="871"/>
      <c r="L54" s="871"/>
      <c r="M54" s="871"/>
      <c r="N54" s="871"/>
      <c r="O54" s="871"/>
      <c r="P54" s="871"/>
      <c r="Q54" s="871"/>
      <c r="R54" s="871"/>
      <c r="S54" s="871"/>
      <c r="T54" s="871"/>
      <c r="U54" s="871"/>
      <c r="V54" s="871"/>
      <c r="W54" s="871"/>
      <c r="X54" s="871"/>
      <c r="Y54" s="871"/>
      <c r="Z54" s="871"/>
      <c r="AA54" s="871"/>
      <c r="AB54" s="871"/>
      <c r="AC54" s="871"/>
      <c r="AD54" s="871"/>
      <c r="AE54" s="871"/>
      <c r="AF54" s="871"/>
      <c r="AG54" s="231"/>
    </row>
    <row r="55" spans="1:33" x14ac:dyDescent="0.3">
      <c r="A55" s="230"/>
      <c r="B55" s="872" t="s">
        <v>925</v>
      </c>
      <c r="C55" s="872"/>
      <c r="D55" s="872"/>
      <c r="E55" s="872"/>
      <c r="F55" s="872"/>
      <c r="G55" s="872"/>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231"/>
    </row>
    <row r="56" spans="1:33" x14ac:dyDescent="0.3">
      <c r="A56" s="230"/>
      <c r="B56" s="872"/>
      <c r="C56" s="872"/>
      <c r="D56" s="872"/>
      <c r="E56" s="872"/>
      <c r="F56" s="87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231"/>
    </row>
    <row r="57" spans="1:33" ht="17.25" thickBot="1" x14ac:dyDescent="0.35">
      <c r="A57" s="232"/>
      <c r="B57" s="873" t="s">
        <v>961</v>
      </c>
      <c r="C57" s="873"/>
      <c r="D57" s="873"/>
      <c r="E57" s="873"/>
      <c r="F57" s="873"/>
      <c r="G57" s="873"/>
      <c r="H57" s="873"/>
      <c r="I57" s="873"/>
      <c r="J57" s="873"/>
      <c r="K57" s="873"/>
      <c r="L57" s="873"/>
      <c r="M57" s="873"/>
      <c r="N57" s="873"/>
      <c r="O57" s="873"/>
      <c r="P57" s="873"/>
      <c r="Q57" s="873"/>
      <c r="R57" s="873"/>
      <c r="S57" s="873"/>
      <c r="T57" s="873"/>
      <c r="U57" s="873"/>
      <c r="V57" s="873"/>
      <c r="W57" s="873"/>
      <c r="X57" s="873"/>
      <c r="Y57" s="873"/>
      <c r="Z57" s="873"/>
      <c r="AA57" s="873"/>
      <c r="AB57" s="873"/>
      <c r="AC57" s="873"/>
      <c r="AD57" s="873"/>
      <c r="AE57" s="873"/>
      <c r="AF57" s="873"/>
      <c r="AG57" s="233"/>
    </row>
    <row r="58" spans="1:33" x14ac:dyDescent="0.3">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76" t="s">
        <v>194</v>
      </c>
      <c r="AD58" s="76">
        <v>1</v>
      </c>
      <c r="AE58" s="76" t="s">
        <v>927</v>
      </c>
      <c r="AF58" s="76">
        <v>1</v>
      </c>
    </row>
  </sheetData>
  <mergeCells count="70">
    <mergeCell ref="B55:AF56"/>
    <mergeCell ref="B57:AF57"/>
    <mergeCell ref="B49:E53"/>
    <mergeCell ref="F49:J53"/>
    <mergeCell ref="K49:W53"/>
    <mergeCell ref="X49:AC53"/>
    <mergeCell ref="AD49:AF53"/>
    <mergeCell ref="B54:AF54"/>
    <mergeCell ref="B39:E43"/>
    <mergeCell ref="F39:J43"/>
    <mergeCell ref="K39:W43"/>
    <mergeCell ref="X39:AC43"/>
    <mergeCell ref="AD39:AF43"/>
    <mergeCell ref="B44:E48"/>
    <mergeCell ref="F44:J48"/>
    <mergeCell ref="K44:W48"/>
    <mergeCell ref="X44:AC48"/>
    <mergeCell ref="AD44:AF48"/>
    <mergeCell ref="B29:E33"/>
    <mergeCell ref="F29:J33"/>
    <mergeCell ref="K29:W33"/>
    <mergeCell ref="X29:AC33"/>
    <mergeCell ref="AD29:AF33"/>
    <mergeCell ref="B34:E38"/>
    <mergeCell ref="F34:J38"/>
    <mergeCell ref="K34:W38"/>
    <mergeCell ref="X34:AC38"/>
    <mergeCell ref="AD34:AF38"/>
    <mergeCell ref="B19:E23"/>
    <mergeCell ref="F19:J23"/>
    <mergeCell ref="K19:W23"/>
    <mergeCell ref="X19:AC23"/>
    <mergeCell ref="AD19:AF23"/>
    <mergeCell ref="B24:E28"/>
    <mergeCell ref="F24:J28"/>
    <mergeCell ref="K24:W28"/>
    <mergeCell ref="X24:AC28"/>
    <mergeCell ref="AD24:AF28"/>
    <mergeCell ref="B12:E13"/>
    <mergeCell ref="F12:J13"/>
    <mergeCell ref="K12:W13"/>
    <mergeCell ref="X12:AC13"/>
    <mergeCell ref="AD12:AF13"/>
    <mergeCell ref="B14:E18"/>
    <mergeCell ref="F14:J18"/>
    <mergeCell ref="K14:W18"/>
    <mergeCell ref="X14:AC18"/>
    <mergeCell ref="AD14:AF18"/>
    <mergeCell ref="B11:AF11"/>
    <mergeCell ref="L8:R8"/>
    <mergeCell ref="S8:Y8"/>
    <mergeCell ref="E9:K9"/>
    <mergeCell ref="L9:R9"/>
    <mergeCell ref="S9:Y9"/>
    <mergeCell ref="Z9:AA10"/>
    <mergeCell ref="AB9:AD10"/>
    <mergeCell ref="AE9:AF10"/>
    <mergeCell ref="E10:K10"/>
    <mergeCell ref="L10:R10"/>
    <mergeCell ref="S10:Y10"/>
    <mergeCell ref="B2:AF4"/>
    <mergeCell ref="B5:D6"/>
    <mergeCell ref="E5:AF6"/>
    <mergeCell ref="B7:D10"/>
    <mergeCell ref="E7:K7"/>
    <mergeCell ref="L7:R7"/>
    <mergeCell ref="S7:Y7"/>
    <mergeCell ref="Z7:AA8"/>
    <mergeCell ref="AB7:AF8"/>
    <mergeCell ref="E8:K8"/>
  </mergeCells>
  <phoneticPr fontId="10" type="noConversion"/>
  <dataValidations count="1">
    <dataValidation type="list" allowBlank="1" showInputMessage="1" showErrorMessage="1" sqref="E10:R10 E7:Y9" xr:uid="{6DD8E143-61B2-4B11-B597-C125385EE5CE}">
      <formula1>"ISO9001:2015,ISO14001:2015,ISO45001:2018,ISO10002:2018,ISO27001:2022,ISO27701:2019,ISO50001:2018,ISO37001:2016,ISO37301:2021,ISO22301:2019,ISO30301:2019,ISO41001:2018,ISO44001:2017,공정채용 우수기관인증,인권 경영시스템인증"</formula1>
    </dataValidation>
  </dataValidations>
  <pageMargins left="0.7" right="0.7" top="0.75" bottom="0.75" header="0.3" footer="0.3"/>
  <pageSetup paperSize="9" scale="77"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78"/>
  <sheetViews>
    <sheetView view="pageBreakPreview" zoomScale="85" zoomScaleNormal="55" zoomScaleSheetLayoutView="85" workbookViewId="0">
      <selection activeCell="A11" sqref="A11:AB11"/>
    </sheetView>
  </sheetViews>
  <sheetFormatPr defaultColWidth="8.75" defaultRowHeight="16.5" x14ac:dyDescent="0.3"/>
  <cols>
    <col min="1" max="55" width="3.75" style="10" customWidth="1"/>
    <col min="56" max="16384" width="8.75" style="10"/>
  </cols>
  <sheetData>
    <row r="1" spans="1:37" x14ac:dyDescent="0.3">
      <c r="A1" s="1183"/>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1184"/>
      <c r="AA1" s="1184"/>
      <c r="AB1" s="1185"/>
    </row>
    <row r="2" spans="1:37" x14ac:dyDescent="0.3">
      <c r="A2" s="1183"/>
      <c r="B2" s="1184"/>
      <c r="C2" s="1184"/>
      <c r="D2" s="1184"/>
      <c r="E2" s="1184"/>
      <c r="F2" s="1184"/>
      <c r="G2" s="1184"/>
      <c r="H2" s="1184"/>
      <c r="I2" s="1184"/>
      <c r="J2" s="1184"/>
      <c r="K2" s="1184"/>
      <c r="L2" s="1184"/>
      <c r="M2" s="1184"/>
      <c r="N2" s="1184"/>
      <c r="O2" s="1184"/>
      <c r="P2" s="1184"/>
      <c r="Q2" s="1184"/>
      <c r="R2" s="1184"/>
      <c r="S2" s="1184"/>
      <c r="T2" s="1184"/>
      <c r="U2" s="1184"/>
      <c r="V2" s="1184"/>
      <c r="W2" s="1184"/>
      <c r="X2" s="1184"/>
      <c r="Y2" s="1184"/>
      <c r="Z2" s="1184"/>
      <c r="AA2" s="1184"/>
      <c r="AB2" s="1185"/>
    </row>
    <row r="3" spans="1:37" x14ac:dyDescent="0.3">
      <c r="A3" s="1183"/>
      <c r="B3" s="1184"/>
      <c r="C3" s="1184"/>
      <c r="D3" s="1184"/>
      <c r="E3" s="1184"/>
      <c r="F3" s="1184"/>
      <c r="G3" s="1184"/>
      <c r="H3" s="1184"/>
      <c r="I3" s="1184"/>
      <c r="J3" s="1184"/>
      <c r="K3" s="1184"/>
      <c r="L3" s="1184"/>
      <c r="M3" s="1184"/>
      <c r="N3" s="1184"/>
      <c r="O3" s="1184"/>
      <c r="P3" s="1184"/>
      <c r="Q3" s="1184"/>
      <c r="R3" s="1184"/>
      <c r="S3" s="1184"/>
      <c r="T3" s="1184"/>
      <c r="U3" s="1184"/>
      <c r="V3" s="1184"/>
      <c r="W3" s="1184"/>
      <c r="X3" s="1184"/>
      <c r="Y3" s="1184"/>
      <c r="Z3" s="1184"/>
      <c r="AA3" s="1184"/>
      <c r="AB3" s="1185"/>
    </row>
    <row r="4" spans="1:37" ht="42.6" customHeight="1" x14ac:dyDescent="0.3">
      <c r="A4" s="1186" t="s">
        <v>79</v>
      </c>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D4" s="1200" t="s">
        <v>782</v>
      </c>
      <c r="AE4" s="1200"/>
      <c r="AF4" s="1200"/>
      <c r="AG4" s="1200"/>
      <c r="AH4" s="1200"/>
      <c r="AI4" s="1200"/>
      <c r="AJ4" s="1200"/>
      <c r="AK4" s="1200"/>
    </row>
    <row r="5" spans="1:37" ht="31.15" customHeight="1" x14ac:dyDescent="0.3">
      <c r="A5" s="1179" t="s">
        <v>10</v>
      </c>
      <c r="B5" s="1179"/>
      <c r="C5" s="1179"/>
      <c r="D5" s="1179"/>
      <c r="E5" s="1187">
        <f>'신청 설문서 통합'!K13</f>
        <v>0</v>
      </c>
      <c r="F5" s="1187"/>
      <c r="G5" s="1187"/>
      <c r="H5" s="1187"/>
      <c r="I5" s="1187"/>
      <c r="J5" s="1187"/>
      <c r="K5" s="1187"/>
      <c r="L5" s="1187"/>
      <c r="M5" s="1187"/>
      <c r="N5" s="1187"/>
      <c r="O5" s="1187"/>
      <c r="P5" s="1187"/>
      <c r="Q5" s="1187"/>
      <c r="R5" s="1187"/>
      <c r="S5" s="1187"/>
      <c r="T5" s="1187"/>
      <c r="U5" s="1187"/>
      <c r="V5" s="1187"/>
      <c r="W5" s="1187"/>
      <c r="X5" s="1187"/>
      <c r="Y5" s="1187"/>
      <c r="Z5" s="1187"/>
      <c r="AA5" s="1187"/>
      <c r="AB5" s="1187"/>
    </row>
    <row r="6" spans="1:37" ht="30" customHeight="1" x14ac:dyDescent="0.3">
      <c r="A6" s="1188" t="s">
        <v>148</v>
      </c>
      <c r="B6" s="1188"/>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row>
    <row r="7" spans="1:37" ht="26.45" customHeight="1" x14ac:dyDescent="0.3">
      <c r="A7" s="1179" t="s">
        <v>149</v>
      </c>
      <c r="B7" s="1179"/>
      <c r="C7" s="1179"/>
      <c r="D7" s="1179"/>
      <c r="E7" s="1181" t="s">
        <v>128</v>
      </c>
      <c r="F7" s="1181" t="s">
        <v>177</v>
      </c>
      <c r="G7" s="1181"/>
      <c r="H7" s="1181"/>
      <c r="I7" s="1181"/>
      <c r="J7" s="1181"/>
      <c r="K7" s="1179" t="s">
        <v>150</v>
      </c>
      <c r="L7" s="1179"/>
      <c r="M7" s="1179"/>
      <c r="N7" s="1179"/>
      <c r="O7" s="1178"/>
      <c r="P7" s="1178"/>
      <c r="Q7" s="1178"/>
      <c r="R7" s="1178"/>
      <c r="S7" s="1178"/>
      <c r="T7" s="1178"/>
      <c r="U7" s="1180" t="s">
        <v>268</v>
      </c>
      <c r="V7" s="1180"/>
      <c r="W7" s="1180"/>
      <c r="X7" s="1178"/>
      <c r="Y7" s="1178"/>
      <c r="Z7" s="1178"/>
      <c r="AA7" s="1178"/>
      <c r="AB7" s="1178"/>
    </row>
    <row r="8" spans="1:37" ht="26.45" customHeight="1" x14ac:dyDescent="0.3">
      <c r="A8" s="1179"/>
      <c r="B8" s="1179"/>
      <c r="C8" s="1179"/>
      <c r="D8" s="1179"/>
      <c r="E8" s="1181"/>
      <c r="F8" s="1181"/>
      <c r="G8" s="1181"/>
      <c r="H8" s="1181"/>
      <c r="I8" s="1181"/>
      <c r="J8" s="1181"/>
      <c r="K8" s="1179"/>
      <c r="L8" s="1179"/>
      <c r="M8" s="1179"/>
      <c r="N8" s="1179"/>
      <c r="O8" s="1178"/>
      <c r="P8" s="1178"/>
      <c r="Q8" s="1178"/>
      <c r="R8" s="1178"/>
      <c r="S8" s="1178"/>
      <c r="T8" s="1178"/>
      <c r="U8" s="1180" t="s">
        <v>226</v>
      </c>
      <c r="V8" s="1180"/>
      <c r="W8" s="1180"/>
      <c r="X8" s="1178"/>
      <c r="Y8" s="1178"/>
      <c r="Z8" s="1178"/>
      <c r="AA8" s="1178"/>
      <c r="AB8" s="1178"/>
    </row>
    <row r="9" spans="1:37" ht="26.45" customHeight="1" x14ac:dyDescent="0.3">
      <c r="A9" s="1179"/>
      <c r="B9" s="1179"/>
      <c r="C9" s="1179"/>
      <c r="D9" s="1179"/>
      <c r="E9" s="1181" t="s">
        <v>128</v>
      </c>
      <c r="F9" s="1178" t="s">
        <v>178</v>
      </c>
      <c r="G9" s="1178"/>
      <c r="H9" s="1178"/>
      <c r="I9" s="1178"/>
      <c r="J9" s="1178"/>
      <c r="K9" s="1179" t="s">
        <v>151</v>
      </c>
      <c r="L9" s="1179"/>
      <c r="M9" s="1179"/>
      <c r="N9" s="1179"/>
      <c r="O9" s="1182"/>
      <c r="P9" s="1182"/>
      <c r="Q9" s="1182"/>
      <c r="R9" s="1182"/>
      <c r="S9" s="1182"/>
      <c r="T9" s="1182"/>
      <c r="U9" s="1180" t="s">
        <v>227</v>
      </c>
      <c r="V9" s="1180"/>
      <c r="W9" s="1180"/>
      <c r="X9" s="1178" t="s">
        <v>228</v>
      </c>
      <c r="Y9" s="1178"/>
      <c r="Z9" s="1178"/>
      <c r="AA9" s="1178"/>
      <c r="AB9" s="1178"/>
    </row>
    <row r="10" spans="1:37" ht="26.45" customHeight="1" x14ac:dyDescent="0.3">
      <c r="A10" s="1179"/>
      <c r="B10" s="1179"/>
      <c r="C10" s="1179"/>
      <c r="D10" s="1179"/>
      <c r="E10" s="1181"/>
      <c r="F10" s="1178"/>
      <c r="G10" s="1178"/>
      <c r="H10" s="1178"/>
      <c r="I10" s="1178"/>
      <c r="J10" s="1178"/>
      <c r="K10" s="1179"/>
      <c r="L10" s="1179"/>
      <c r="M10" s="1179"/>
      <c r="N10" s="1179"/>
      <c r="O10" s="1182"/>
      <c r="P10" s="1182"/>
      <c r="Q10" s="1182"/>
      <c r="R10" s="1182"/>
      <c r="S10" s="1182"/>
      <c r="T10" s="1182"/>
      <c r="U10" s="1180"/>
      <c r="V10" s="1180"/>
      <c r="W10" s="1180"/>
      <c r="X10" s="1178"/>
      <c r="Y10" s="1178"/>
      <c r="Z10" s="1178"/>
      <c r="AA10" s="1178"/>
      <c r="AB10" s="1178"/>
    </row>
    <row r="11" spans="1:37" ht="138.75" customHeight="1" x14ac:dyDescent="0.3">
      <c r="A11" s="1189"/>
      <c r="B11" s="1190"/>
      <c r="C11" s="1190"/>
      <c r="D11" s="1190"/>
      <c r="E11" s="1190"/>
      <c r="F11" s="1190"/>
      <c r="G11" s="1190"/>
      <c r="H11" s="1190"/>
      <c r="I11" s="1190"/>
      <c r="J11" s="1190"/>
      <c r="K11" s="1190"/>
      <c r="L11" s="1190"/>
      <c r="M11" s="1190"/>
      <c r="N11" s="1190"/>
      <c r="O11" s="1190"/>
      <c r="P11" s="1190"/>
      <c r="Q11" s="1190"/>
      <c r="R11" s="1190"/>
      <c r="S11" s="1190"/>
      <c r="T11" s="1190"/>
      <c r="U11" s="1190"/>
      <c r="V11" s="1190"/>
      <c r="W11" s="1190"/>
      <c r="X11" s="1190"/>
      <c r="Y11" s="1190"/>
      <c r="Z11" s="1190"/>
      <c r="AA11" s="1190"/>
      <c r="AB11" s="1190"/>
    </row>
    <row r="12" spans="1:37" ht="30" customHeight="1" x14ac:dyDescent="0.3">
      <c r="A12" s="1191" t="s">
        <v>152</v>
      </c>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row>
    <row r="13" spans="1:37" ht="30" customHeight="1" x14ac:dyDescent="0.3">
      <c r="A13" s="1191" t="s">
        <v>153</v>
      </c>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row>
    <row r="14" spans="1:37" ht="130.5" customHeight="1" x14ac:dyDescent="0.3">
      <c r="A14" s="1189"/>
      <c r="B14" s="1190"/>
      <c r="C14" s="1190"/>
      <c r="D14" s="1190"/>
      <c r="E14" s="1190"/>
      <c r="F14" s="1190"/>
      <c r="G14" s="1190"/>
      <c r="H14" s="1190"/>
      <c r="I14" s="1190"/>
      <c r="J14" s="1190"/>
      <c r="K14" s="1190"/>
      <c r="L14" s="1190"/>
      <c r="M14" s="1190"/>
      <c r="N14" s="1190"/>
      <c r="O14" s="1190"/>
      <c r="P14" s="1190"/>
      <c r="Q14" s="1190"/>
      <c r="R14" s="1190"/>
      <c r="S14" s="1190"/>
      <c r="T14" s="1190"/>
      <c r="U14" s="1190"/>
      <c r="V14" s="1190"/>
      <c r="W14" s="1190"/>
      <c r="X14" s="1190"/>
      <c r="Y14" s="1190"/>
      <c r="Z14" s="1190"/>
      <c r="AA14" s="1190"/>
      <c r="AB14" s="1190"/>
    </row>
    <row r="15" spans="1:37" ht="30" customHeight="1" x14ac:dyDescent="0.3">
      <c r="A15" s="1191" t="s">
        <v>172</v>
      </c>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row>
    <row r="16" spans="1:37" ht="30" customHeight="1" x14ac:dyDescent="0.3">
      <c r="A16" s="1189"/>
      <c r="B16" s="1189"/>
      <c r="C16" s="1189"/>
      <c r="D16" s="1189"/>
      <c r="E16" s="1189"/>
      <c r="F16" s="1189"/>
      <c r="G16" s="1189"/>
      <c r="H16" s="1189"/>
      <c r="I16" s="1189"/>
      <c r="J16" s="1189"/>
      <c r="K16" s="1189"/>
      <c r="L16" s="1189"/>
      <c r="M16" s="1189"/>
      <c r="N16" s="1189"/>
      <c r="O16" s="1189"/>
      <c r="P16" s="1189"/>
      <c r="Q16" s="1189"/>
      <c r="R16" s="1189"/>
      <c r="S16" s="1189"/>
      <c r="T16" s="1189"/>
      <c r="U16" s="1189"/>
      <c r="V16" s="1189"/>
      <c r="W16" s="1189"/>
      <c r="X16" s="1193" t="s">
        <v>154</v>
      </c>
      <c r="Y16" s="1193"/>
      <c r="Z16" s="1193"/>
      <c r="AA16" s="1193"/>
      <c r="AB16" s="1193"/>
    </row>
    <row r="17" spans="1:34" ht="30" customHeight="1" x14ac:dyDescent="0.3">
      <c r="A17" s="1189"/>
      <c r="B17" s="1189"/>
      <c r="C17" s="1189"/>
      <c r="D17" s="1189"/>
      <c r="E17" s="1189"/>
      <c r="F17" s="1189"/>
      <c r="G17" s="1189"/>
      <c r="H17" s="1189"/>
      <c r="I17" s="1189"/>
      <c r="J17" s="1189"/>
      <c r="K17" s="1189"/>
      <c r="L17" s="1189"/>
      <c r="M17" s="1189"/>
      <c r="N17" s="1189"/>
      <c r="O17" s="1189"/>
      <c r="P17" s="1189"/>
      <c r="Q17" s="1189"/>
      <c r="R17" s="1189"/>
      <c r="S17" s="1189"/>
      <c r="T17" s="1189"/>
      <c r="U17" s="1189"/>
      <c r="V17" s="1189"/>
      <c r="W17" s="1189"/>
      <c r="X17" s="1193" t="s">
        <v>8</v>
      </c>
      <c r="Y17" s="1193"/>
      <c r="Z17" s="1178"/>
      <c r="AA17" s="1178"/>
      <c r="AB17" s="1178"/>
    </row>
    <row r="18" spans="1:34" ht="30" customHeight="1" x14ac:dyDescent="0.3">
      <c r="A18" s="1189"/>
      <c r="B18" s="1189"/>
      <c r="C18" s="1189"/>
      <c r="D18" s="1189"/>
      <c r="E18" s="1189"/>
      <c r="F18" s="1189"/>
      <c r="G18" s="1189"/>
      <c r="H18" s="1189"/>
      <c r="I18" s="1189"/>
      <c r="J18" s="1189"/>
      <c r="K18" s="1189"/>
      <c r="L18" s="1189"/>
      <c r="M18" s="1189"/>
      <c r="N18" s="1189"/>
      <c r="O18" s="1189"/>
      <c r="P18" s="1189"/>
      <c r="Q18" s="1189"/>
      <c r="R18" s="1189"/>
      <c r="S18" s="1189"/>
      <c r="T18" s="1189"/>
      <c r="U18" s="1189"/>
      <c r="V18" s="1189"/>
      <c r="W18" s="1189"/>
      <c r="X18" s="1193"/>
      <c r="Y18" s="1193"/>
      <c r="Z18" s="1178"/>
      <c r="AA18" s="1178"/>
      <c r="AB18" s="1178"/>
    </row>
    <row r="19" spans="1:34" ht="30" customHeight="1" x14ac:dyDescent="0.3">
      <c r="A19" s="1189"/>
      <c r="B19" s="1189"/>
      <c r="C19" s="1189"/>
      <c r="D19" s="1189"/>
      <c r="E19" s="1189"/>
      <c r="F19" s="1189"/>
      <c r="G19" s="1189"/>
      <c r="H19" s="1189"/>
      <c r="I19" s="1189"/>
      <c r="J19" s="1189"/>
      <c r="K19" s="1189"/>
      <c r="L19" s="1189"/>
      <c r="M19" s="1189"/>
      <c r="N19" s="1189"/>
      <c r="O19" s="1189"/>
      <c r="P19" s="1189"/>
      <c r="Q19" s="1189"/>
      <c r="R19" s="1189"/>
      <c r="S19" s="1189"/>
      <c r="T19" s="1189"/>
      <c r="U19" s="1189"/>
      <c r="V19" s="1189"/>
      <c r="W19" s="1189"/>
      <c r="X19" s="1193" t="s">
        <v>12</v>
      </c>
      <c r="Y19" s="1193"/>
      <c r="Z19" s="1178"/>
      <c r="AA19" s="1178"/>
      <c r="AB19" s="1178"/>
    </row>
    <row r="20" spans="1:34" ht="30" customHeight="1" x14ac:dyDescent="0.3">
      <c r="A20" s="1189"/>
      <c r="B20" s="1189"/>
      <c r="C20" s="1189"/>
      <c r="D20" s="1189"/>
      <c r="E20" s="1189"/>
      <c r="F20" s="1189"/>
      <c r="G20" s="1189"/>
      <c r="H20" s="1189"/>
      <c r="I20" s="1189"/>
      <c r="J20" s="1189"/>
      <c r="K20" s="1189"/>
      <c r="L20" s="1189"/>
      <c r="M20" s="1189"/>
      <c r="N20" s="1189"/>
      <c r="O20" s="1189"/>
      <c r="P20" s="1189"/>
      <c r="Q20" s="1189"/>
      <c r="R20" s="1189"/>
      <c r="S20" s="1189"/>
      <c r="T20" s="1189"/>
      <c r="U20" s="1189"/>
      <c r="V20" s="1189"/>
      <c r="W20" s="1189"/>
      <c r="X20" s="1193"/>
      <c r="Y20" s="1193"/>
      <c r="Z20" s="1178"/>
      <c r="AA20" s="1178"/>
      <c r="AB20" s="1178"/>
    </row>
    <row r="21" spans="1:34" ht="30" customHeight="1" x14ac:dyDescent="0.3">
      <c r="A21" s="1189"/>
      <c r="B21" s="1189"/>
      <c r="C21" s="1189"/>
      <c r="D21" s="1189"/>
      <c r="E21" s="1189"/>
      <c r="F21" s="1189"/>
      <c r="G21" s="1189"/>
      <c r="H21" s="1189"/>
      <c r="I21" s="1189"/>
      <c r="J21" s="1189"/>
      <c r="K21" s="1189"/>
      <c r="L21" s="1189"/>
      <c r="M21" s="1189"/>
      <c r="N21" s="1189"/>
      <c r="O21" s="1189"/>
      <c r="P21" s="1189"/>
      <c r="Q21" s="1189"/>
      <c r="R21" s="1189"/>
      <c r="S21" s="1189"/>
      <c r="T21" s="1189"/>
      <c r="U21" s="1189"/>
      <c r="V21" s="1189"/>
      <c r="W21" s="1189"/>
      <c r="X21" s="1193" t="s">
        <v>13</v>
      </c>
      <c r="Y21" s="1193"/>
      <c r="Z21" s="1178"/>
      <c r="AA21" s="1178"/>
      <c r="AB21" s="1178"/>
    </row>
    <row r="22" spans="1:34" ht="30" customHeight="1" x14ac:dyDescent="0.3">
      <c r="A22" s="1189"/>
      <c r="B22" s="1189"/>
      <c r="C22" s="1189"/>
      <c r="D22" s="1189"/>
      <c r="E22" s="1189"/>
      <c r="F22" s="1189"/>
      <c r="G22" s="1189"/>
      <c r="H22" s="1189"/>
      <c r="I22" s="1189"/>
      <c r="J22" s="1189"/>
      <c r="K22" s="1189"/>
      <c r="L22" s="1189"/>
      <c r="M22" s="1189"/>
      <c r="N22" s="1189"/>
      <c r="O22" s="1189"/>
      <c r="P22" s="1189"/>
      <c r="Q22" s="1189"/>
      <c r="R22" s="1189"/>
      <c r="S22" s="1189"/>
      <c r="T22" s="1189"/>
      <c r="U22" s="1189"/>
      <c r="V22" s="1189"/>
      <c r="W22" s="1189"/>
      <c r="X22" s="1193"/>
      <c r="Y22" s="1193"/>
      <c r="Z22" s="1178"/>
      <c r="AA22" s="1178"/>
      <c r="AB22" s="1178"/>
      <c r="AH22" s="13" t="s">
        <v>174</v>
      </c>
    </row>
    <row r="23" spans="1:34" ht="36" customHeight="1" x14ac:dyDescent="0.3">
      <c r="A23" s="1193" t="s">
        <v>155</v>
      </c>
      <c r="B23" s="1193"/>
      <c r="C23" s="1193"/>
      <c r="D23" s="1193"/>
      <c r="E23" s="1193"/>
      <c r="F23" s="1178"/>
      <c r="G23" s="1178"/>
      <c r="H23" s="1178"/>
      <c r="I23" s="1178"/>
      <c r="J23" s="1178"/>
      <c r="K23" s="1178"/>
      <c r="L23" s="1178"/>
      <c r="M23" s="1178"/>
      <c r="N23" s="1178"/>
      <c r="O23" s="1193" t="s">
        <v>156</v>
      </c>
      <c r="P23" s="1193"/>
      <c r="Q23" s="1193"/>
      <c r="R23" s="1193"/>
      <c r="S23" s="1193"/>
      <c r="T23" s="1178"/>
      <c r="U23" s="1178"/>
      <c r="V23" s="1178"/>
      <c r="W23" s="1178"/>
      <c r="X23" s="1178"/>
      <c r="Y23" s="1178"/>
      <c r="Z23" s="1178"/>
      <c r="AA23" s="1178"/>
      <c r="AB23" s="1178"/>
      <c r="AH23" s="13" t="s">
        <v>173</v>
      </c>
    </row>
    <row r="24" spans="1:34" ht="33" customHeight="1" x14ac:dyDescent="0.3">
      <c r="A24" s="1180" t="s">
        <v>255</v>
      </c>
      <c r="B24" s="1179"/>
      <c r="C24" s="1179"/>
      <c r="D24" s="235" t="s">
        <v>128</v>
      </c>
      <c r="E24" s="846" t="s">
        <v>256</v>
      </c>
      <c r="F24" s="846"/>
      <c r="G24" s="846"/>
      <c r="H24" s="846"/>
      <c r="I24" s="235" t="s">
        <v>128</v>
      </c>
      <c r="J24" s="846" t="s">
        <v>257</v>
      </c>
      <c r="K24" s="846"/>
      <c r="L24" s="846"/>
      <c r="M24" s="846"/>
      <c r="N24" s="846"/>
      <c r="O24" s="1193" t="s">
        <v>258</v>
      </c>
      <c r="P24" s="1193"/>
      <c r="Q24" s="1193"/>
      <c r="R24" s="1193"/>
      <c r="S24" s="235" t="s">
        <v>128</v>
      </c>
      <c r="T24" s="846" t="s">
        <v>259</v>
      </c>
      <c r="U24" s="846"/>
      <c r="V24" s="846"/>
      <c r="W24" s="846"/>
      <c r="X24" s="235" t="s">
        <v>128</v>
      </c>
      <c r="Y24" s="846" t="s">
        <v>260</v>
      </c>
      <c r="Z24" s="846"/>
      <c r="AA24" s="846"/>
      <c r="AB24" s="846"/>
    </row>
    <row r="25" spans="1:34" ht="27.6" customHeight="1" x14ac:dyDescent="0.3">
      <c r="A25" s="1179"/>
      <c r="B25" s="1179"/>
      <c r="C25" s="1179"/>
      <c r="D25" s="1201" t="s">
        <v>261</v>
      </c>
      <c r="E25" s="1201"/>
      <c r="F25" s="1201"/>
      <c r="G25" s="1201"/>
      <c r="H25" s="1201"/>
      <c r="I25" s="1179" t="s">
        <v>262</v>
      </c>
      <c r="J25" s="1179"/>
      <c r="K25" s="1179"/>
      <c r="L25" s="846"/>
      <c r="M25" s="846"/>
      <c r="N25" s="846"/>
      <c r="O25" s="1193"/>
      <c r="P25" s="1193"/>
      <c r="Q25" s="1193"/>
      <c r="R25" s="1193"/>
      <c r="S25" s="1192" t="s">
        <v>263</v>
      </c>
      <c r="T25" s="1192"/>
      <c r="U25" s="1192"/>
      <c r="V25" s="1192"/>
      <c r="W25" s="1192"/>
      <c r="X25" s="1193" t="s">
        <v>264</v>
      </c>
      <c r="Y25" s="1193"/>
      <c r="Z25" s="1178"/>
      <c r="AA25" s="1178"/>
      <c r="AB25" s="1178"/>
      <c r="AD25" s="13"/>
    </row>
    <row r="26" spans="1:34" ht="20.45" customHeight="1" x14ac:dyDescent="0.3">
      <c r="A26" s="1193" t="s">
        <v>265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D26" s="13"/>
    </row>
    <row r="27" spans="1:34" ht="6" customHeight="1" x14ac:dyDescent="0.3">
      <c r="A27" s="1194"/>
      <c r="B27" s="1195"/>
      <c r="C27" s="1195"/>
      <c r="D27" s="1195"/>
      <c r="E27" s="1195"/>
      <c r="F27" s="1195"/>
      <c r="G27" s="1195"/>
      <c r="H27" s="1195"/>
      <c r="I27" s="1195"/>
      <c r="J27" s="1195"/>
      <c r="K27" s="1195"/>
      <c r="L27" s="1195"/>
      <c r="M27" s="1195"/>
      <c r="N27" s="1195"/>
      <c r="O27" s="1195"/>
      <c r="P27" s="1195"/>
      <c r="Q27" s="1195"/>
      <c r="R27" s="1195"/>
      <c r="S27" s="1195"/>
      <c r="T27" s="1195"/>
      <c r="U27" s="1195"/>
      <c r="V27" s="1195"/>
      <c r="W27" s="1195"/>
      <c r="X27" s="1195"/>
      <c r="Y27" s="1195"/>
      <c r="Z27" s="1195"/>
      <c r="AA27" s="1195"/>
      <c r="AB27" s="1196"/>
    </row>
    <row r="28" spans="1:34" ht="27.75" customHeight="1" x14ac:dyDescent="0.3">
      <c r="A28" s="1199" t="s">
        <v>1095</v>
      </c>
      <c r="B28" s="1199"/>
      <c r="C28" s="1199"/>
      <c r="D28" s="1199"/>
      <c r="E28" s="1199"/>
      <c r="F28" s="1199"/>
      <c r="G28" s="1199"/>
      <c r="H28" s="1199"/>
      <c r="I28" s="1199"/>
      <c r="J28" s="1199"/>
      <c r="K28" s="1199"/>
      <c r="L28" s="1199"/>
      <c r="M28" s="1199"/>
      <c r="N28" s="1199"/>
      <c r="O28" s="1199"/>
      <c r="P28" s="1199"/>
      <c r="Q28" s="1199"/>
      <c r="R28" s="1199"/>
      <c r="S28" s="1199"/>
      <c r="T28" s="1199"/>
      <c r="U28" s="1199"/>
      <c r="V28" s="1199"/>
      <c r="W28" s="1199"/>
      <c r="X28" s="1199"/>
      <c r="Y28" s="1199"/>
      <c r="Z28" s="1199"/>
      <c r="AA28" s="1199"/>
      <c r="AB28" s="1199"/>
    </row>
    <row r="29" spans="1:34" ht="18" customHeight="1" thickBot="1" x14ac:dyDescent="0.35">
      <c r="A29" s="11"/>
      <c r="B29" s="12"/>
      <c r="C29" s="12"/>
      <c r="D29" s="12"/>
      <c r="E29" s="12"/>
      <c r="F29" s="12"/>
      <c r="G29" s="12"/>
      <c r="H29" s="12"/>
      <c r="I29" s="12"/>
      <c r="J29" s="12"/>
      <c r="K29" s="12"/>
      <c r="L29" s="12"/>
      <c r="M29" s="12"/>
      <c r="N29" s="12"/>
      <c r="O29" s="12"/>
      <c r="P29" s="12"/>
      <c r="Q29" s="12"/>
      <c r="R29" s="12"/>
      <c r="S29" s="12"/>
      <c r="T29" s="1197" t="s">
        <v>224</v>
      </c>
      <c r="U29" s="1197"/>
      <c r="V29" s="1197"/>
      <c r="W29" s="1197"/>
      <c r="X29" s="1197"/>
      <c r="Y29" s="1197"/>
      <c r="Z29" s="1197"/>
      <c r="AA29" s="1197"/>
      <c r="AB29" s="1198"/>
    </row>
    <row r="30" spans="1:34" ht="40.15" customHeight="1" x14ac:dyDescent="0.3"/>
    <row r="31" spans="1:34" ht="40.15" customHeight="1" x14ac:dyDescent="0.3"/>
    <row r="32" spans="1:34" ht="40.15" customHeight="1" x14ac:dyDescent="0.3"/>
    <row r="33" spans="14:14" ht="40.15" customHeight="1" x14ac:dyDescent="0.3"/>
    <row r="34" spans="14:14" ht="40.15" customHeight="1" x14ac:dyDescent="0.3">
      <c r="N34" s="33"/>
    </row>
    <row r="35" spans="14:14" ht="40.15" customHeight="1" x14ac:dyDescent="0.3"/>
    <row r="36" spans="14:14" ht="40.15" customHeight="1" x14ac:dyDescent="0.3"/>
    <row r="37" spans="14:14" ht="40.15" customHeight="1" x14ac:dyDescent="0.3"/>
    <row r="38" spans="14:14" ht="40.15" customHeight="1" x14ac:dyDescent="0.3"/>
    <row r="39" spans="14:14" ht="40.15" customHeight="1" x14ac:dyDescent="0.3"/>
    <row r="40" spans="14:14" ht="40.15" customHeight="1" x14ac:dyDescent="0.3"/>
    <row r="41" spans="14:14" ht="40.15" customHeight="1" x14ac:dyDescent="0.3"/>
    <row r="42" spans="14:14" ht="40.15" customHeight="1" x14ac:dyDescent="0.3"/>
    <row r="43" spans="14:14" ht="40.15" customHeight="1" x14ac:dyDescent="0.3"/>
    <row r="44" spans="14:14" ht="40.15" customHeight="1" x14ac:dyDescent="0.3"/>
    <row r="45" spans="14:14" ht="40.15" customHeight="1" x14ac:dyDescent="0.3"/>
    <row r="46" spans="14:14" ht="40.15" customHeight="1" x14ac:dyDescent="0.3"/>
    <row r="47" spans="14:14" ht="40.15" customHeight="1" x14ac:dyDescent="0.3"/>
    <row r="48" spans="14:14" ht="40.15" customHeight="1" x14ac:dyDescent="0.3"/>
    <row r="49" ht="40.15" customHeight="1" x14ac:dyDescent="0.3"/>
    <row r="50" ht="40.15" customHeight="1" x14ac:dyDescent="0.3"/>
    <row r="51" ht="40.15" customHeight="1" x14ac:dyDescent="0.3"/>
    <row r="52" ht="40.15" customHeight="1" x14ac:dyDescent="0.3"/>
    <row r="53" ht="40.15" customHeight="1" x14ac:dyDescent="0.3"/>
    <row r="54" ht="40.15" customHeight="1" x14ac:dyDescent="0.3"/>
    <row r="55" ht="40.15" customHeight="1" x14ac:dyDescent="0.3"/>
    <row r="56" ht="40.15" customHeight="1" x14ac:dyDescent="0.3"/>
    <row r="57" ht="40.15" customHeight="1" x14ac:dyDescent="0.3"/>
    <row r="58" ht="40.15" customHeight="1" x14ac:dyDescent="0.3"/>
    <row r="59" ht="40.15" customHeight="1" x14ac:dyDescent="0.3"/>
    <row r="60" ht="40.15" customHeight="1" x14ac:dyDescent="0.3"/>
    <row r="61" ht="40.15" customHeight="1" x14ac:dyDescent="0.3"/>
    <row r="62" ht="40.15" customHeight="1" x14ac:dyDescent="0.3"/>
    <row r="63" ht="40.15" customHeight="1" x14ac:dyDescent="0.3"/>
    <row r="64" ht="40.15" customHeight="1" x14ac:dyDescent="0.3"/>
    <row r="65" ht="40.15" customHeight="1" x14ac:dyDescent="0.3"/>
    <row r="66" ht="40.15" customHeight="1" x14ac:dyDescent="0.3"/>
    <row r="67" ht="40.15" customHeight="1" x14ac:dyDescent="0.3"/>
    <row r="68" ht="40.15" customHeight="1" x14ac:dyDescent="0.3"/>
    <row r="69" ht="40.15" customHeight="1" x14ac:dyDescent="0.3"/>
    <row r="70" ht="40.15" customHeight="1" x14ac:dyDescent="0.3"/>
    <row r="71" ht="40.15" customHeight="1" x14ac:dyDescent="0.3"/>
    <row r="72" ht="40.15" customHeight="1" x14ac:dyDescent="0.3"/>
    <row r="73" ht="40.15" customHeight="1" x14ac:dyDescent="0.3"/>
    <row r="74" ht="40.15" customHeight="1" x14ac:dyDescent="0.3"/>
    <row r="75" ht="40.15" customHeight="1" x14ac:dyDescent="0.3"/>
    <row r="76" ht="40.15" customHeight="1" x14ac:dyDescent="0.3"/>
    <row r="77" ht="40.15" customHeight="1" x14ac:dyDescent="0.3"/>
    <row r="78" ht="40.15" customHeight="1" x14ac:dyDescent="0.3"/>
  </sheetData>
  <mergeCells count="54">
    <mergeCell ref="A27:AB27"/>
    <mergeCell ref="T29:AB29"/>
    <mergeCell ref="A28:AB28"/>
    <mergeCell ref="AD4:AK4"/>
    <mergeCell ref="X25:Y25"/>
    <mergeCell ref="Z25:AB25"/>
    <mergeCell ref="A26:AB26"/>
    <mergeCell ref="A24:C25"/>
    <mergeCell ref="E24:H24"/>
    <mergeCell ref="J24:N24"/>
    <mergeCell ref="O24:R25"/>
    <mergeCell ref="T24:W24"/>
    <mergeCell ref="Y24:AB24"/>
    <mergeCell ref="D25:H25"/>
    <mergeCell ref="I25:K25"/>
    <mergeCell ref="L25:N25"/>
    <mergeCell ref="S25:W25"/>
    <mergeCell ref="Z19:AB20"/>
    <mergeCell ref="X21:Y22"/>
    <mergeCell ref="Z21:AB22"/>
    <mergeCell ref="A23:E23"/>
    <mergeCell ref="F23:N23"/>
    <mergeCell ref="O23:S23"/>
    <mergeCell ref="T23:AB23"/>
    <mergeCell ref="A16:W22"/>
    <mergeCell ref="X16:AB16"/>
    <mergeCell ref="X17:Y18"/>
    <mergeCell ref="Z17:AB18"/>
    <mergeCell ref="X19:Y20"/>
    <mergeCell ref="A11:AB11"/>
    <mergeCell ref="A12:AB12"/>
    <mergeCell ref="A13:AB13"/>
    <mergeCell ref="A14:AB14"/>
    <mergeCell ref="A15:AB15"/>
    <mergeCell ref="A1:AB3"/>
    <mergeCell ref="A4:AB4"/>
    <mergeCell ref="A5:D5"/>
    <mergeCell ref="E5:AB5"/>
    <mergeCell ref="A6:AB6"/>
    <mergeCell ref="X9:AB10"/>
    <mergeCell ref="A7:D10"/>
    <mergeCell ref="U7:W7"/>
    <mergeCell ref="E7:E8"/>
    <mergeCell ref="F7:J8"/>
    <mergeCell ref="K7:N8"/>
    <mergeCell ref="O7:T8"/>
    <mergeCell ref="E9:E10"/>
    <mergeCell ref="F9:J10"/>
    <mergeCell ref="K9:N10"/>
    <mergeCell ref="O9:T10"/>
    <mergeCell ref="U9:W10"/>
    <mergeCell ref="X7:AB7"/>
    <mergeCell ref="U8:W8"/>
    <mergeCell ref="X8:AB8"/>
  </mergeCells>
  <phoneticPr fontId="10" type="noConversion"/>
  <dataValidations count="1">
    <dataValidation type="list" allowBlank="1" showInputMessage="1" showErrorMessage="1" sqref="D24 X24 I24 S24 E7 E9" xr:uid="{00000000-0002-0000-1000-000000000000}">
      <formula1>$AH$22:$AH$23</formula1>
    </dataValidation>
  </dataValidations>
  <pageMargins left="0.70866141732283472" right="0.70866141732283472" top="0.74803149606299213" bottom="0.53" header="0.31496062992125984" footer="0.31496062992125984"/>
  <pageSetup paperSize="9"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1EE61-6BF5-4242-B9A8-F8E0E4FC8DD2}">
  <sheetPr>
    <tabColor theme="9" tint="0.79998168889431442"/>
  </sheetPr>
  <dimension ref="B4:F62"/>
  <sheetViews>
    <sheetView topLeftCell="A5" zoomScale="85" zoomScaleNormal="85" workbookViewId="0">
      <selection activeCell="F62" sqref="F62"/>
    </sheetView>
  </sheetViews>
  <sheetFormatPr defaultRowHeight="16.5" x14ac:dyDescent="0.3"/>
  <cols>
    <col min="3" max="3" width="113.5" bestFit="1" customWidth="1"/>
  </cols>
  <sheetData>
    <row r="4" spans="2:6" x14ac:dyDescent="0.3">
      <c r="B4" s="120" t="s">
        <v>514</v>
      </c>
      <c r="C4" s="121" t="s">
        <v>515</v>
      </c>
      <c r="D4" s="143" t="s">
        <v>516</v>
      </c>
      <c r="E4" s="122" t="s">
        <v>517</v>
      </c>
      <c r="F4" s="122" t="s">
        <v>518</v>
      </c>
    </row>
    <row r="5" spans="2:6" x14ac:dyDescent="0.3">
      <c r="B5" s="123" t="s">
        <v>519</v>
      </c>
      <c r="C5" s="124" t="s">
        <v>520</v>
      </c>
      <c r="D5" s="125" t="s">
        <v>521</v>
      </c>
      <c r="E5" s="125" t="s">
        <v>522</v>
      </c>
      <c r="F5" s="125" t="s">
        <v>522</v>
      </c>
    </row>
    <row r="6" spans="2:6" x14ac:dyDescent="0.3">
      <c r="B6" s="123" t="s">
        <v>523</v>
      </c>
      <c r="C6" s="126" t="s">
        <v>524</v>
      </c>
      <c r="D6" s="125" t="s">
        <v>521</v>
      </c>
      <c r="E6" s="125" t="s">
        <v>522</v>
      </c>
      <c r="F6" s="125" t="s">
        <v>522</v>
      </c>
    </row>
    <row r="7" spans="2:6" x14ac:dyDescent="0.3">
      <c r="B7" s="123" t="s">
        <v>525</v>
      </c>
      <c r="C7" s="126" t="s">
        <v>526</v>
      </c>
      <c r="D7" s="125" t="s">
        <v>522</v>
      </c>
      <c r="E7" s="125" t="s">
        <v>521</v>
      </c>
      <c r="F7" s="125" t="s">
        <v>521</v>
      </c>
    </row>
    <row r="8" spans="2:6" x14ac:dyDescent="0.3">
      <c r="B8" s="123" t="s">
        <v>642</v>
      </c>
      <c r="C8" s="126" t="s">
        <v>527</v>
      </c>
      <c r="D8" s="127" t="s">
        <v>521</v>
      </c>
      <c r="E8" s="128" t="s">
        <v>528</v>
      </c>
      <c r="F8" s="125" t="s">
        <v>522</v>
      </c>
    </row>
    <row r="9" spans="2:6" x14ac:dyDescent="0.3">
      <c r="B9" s="123" t="s">
        <v>529</v>
      </c>
      <c r="C9" s="126" t="s">
        <v>530</v>
      </c>
      <c r="D9" s="125" t="s">
        <v>522</v>
      </c>
      <c r="E9" s="128" t="s">
        <v>528</v>
      </c>
      <c r="F9" s="125" t="s">
        <v>522</v>
      </c>
    </row>
    <row r="10" spans="2:6" x14ac:dyDescent="0.3">
      <c r="B10" s="123" t="s">
        <v>531</v>
      </c>
      <c r="C10" s="124" t="s">
        <v>532</v>
      </c>
      <c r="D10" s="127" t="s">
        <v>521</v>
      </c>
      <c r="E10" s="128" t="s">
        <v>533</v>
      </c>
      <c r="F10" s="125" t="s">
        <v>522</v>
      </c>
    </row>
    <row r="11" spans="2:6" x14ac:dyDescent="0.3">
      <c r="B11" s="123" t="s">
        <v>534</v>
      </c>
      <c r="C11" s="126" t="s">
        <v>535</v>
      </c>
      <c r="D11" s="125" t="s">
        <v>522</v>
      </c>
      <c r="E11" s="128" t="s">
        <v>533</v>
      </c>
      <c r="F11" s="125" t="s">
        <v>522</v>
      </c>
    </row>
    <row r="12" spans="2:6" x14ac:dyDescent="0.3">
      <c r="B12" s="129" t="s">
        <v>536</v>
      </c>
      <c r="C12" s="130" t="s">
        <v>537</v>
      </c>
      <c r="D12" s="128" t="s">
        <v>522</v>
      </c>
      <c r="E12" s="128" t="s">
        <v>533</v>
      </c>
      <c r="F12" s="128" t="s">
        <v>533</v>
      </c>
    </row>
    <row r="13" spans="2:6" x14ac:dyDescent="0.3">
      <c r="B13" s="129" t="s">
        <v>538</v>
      </c>
      <c r="C13" s="130" t="s">
        <v>539</v>
      </c>
      <c r="D13" s="127" t="s">
        <v>521</v>
      </c>
      <c r="E13" s="128" t="s">
        <v>533</v>
      </c>
      <c r="F13" s="128" t="s">
        <v>533</v>
      </c>
    </row>
    <row r="14" spans="2:6" x14ac:dyDescent="0.3">
      <c r="B14" s="129" t="s">
        <v>540</v>
      </c>
      <c r="C14" s="130" t="s">
        <v>541</v>
      </c>
      <c r="D14" s="127" t="s">
        <v>521</v>
      </c>
      <c r="E14" s="128" t="s">
        <v>533</v>
      </c>
      <c r="F14" s="128" t="s">
        <v>533</v>
      </c>
    </row>
    <row r="15" spans="2:6" x14ac:dyDescent="0.3">
      <c r="B15" s="123" t="s">
        <v>542</v>
      </c>
      <c r="C15" s="126" t="s">
        <v>543</v>
      </c>
      <c r="D15" s="125" t="s">
        <v>522</v>
      </c>
      <c r="E15" s="128" t="s">
        <v>533</v>
      </c>
      <c r="F15" s="128" t="s">
        <v>533</v>
      </c>
    </row>
    <row r="16" spans="2:6" x14ac:dyDescent="0.3">
      <c r="B16" s="123" t="s">
        <v>544</v>
      </c>
      <c r="C16" s="126" t="s">
        <v>545</v>
      </c>
      <c r="D16" s="125" t="s">
        <v>522</v>
      </c>
      <c r="E16" s="128" t="s">
        <v>533</v>
      </c>
      <c r="F16" s="128" t="s">
        <v>533</v>
      </c>
    </row>
    <row r="17" spans="2:6" x14ac:dyDescent="0.3">
      <c r="B17" s="131" t="s">
        <v>640</v>
      </c>
      <c r="C17" s="126" t="s">
        <v>546</v>
      </c>
      <c r="D17" s="127" t="s">
        <v>521</v>
      </c>
      <c r="E17" s="128" t="s">
        <v>528</v>
      </c>
      <c r="F17" s="128" t="s">
        <v>528</v>
      </c>
    </row>
    <row r="18" spans="2:6" x14ac:dyDescent="0.3">
      <c r="B18" s="131" t="s">
        <v>641</v>
      </c>
      <c r="C18" s="126" t="s">
        <v>547</v>
      </c>
      <c r="D18" s="125" t="s">
        <v>548</v>
      </c>
      <c r="E18" s="128" t="s">
        <v>528</v>
      </c>
      <c r="F18" s="128" t="s">
        <v>528</v>
      </c>
    </row>
    <row r="19" spans="2:6" x14ac:dyDescent="0.3">
      <c r="B19" s="131" t="s">
        <v>549</v>
      </c>
      <c r="C19" s="126" t="s">
        <v>550</v>
      </c>
      <c r="D19" s="127" t="s">
        <v>521</v>
      </c>
      <c r="E19" s="128" t="s">
        <v>528</v>
      </c>
      <c r="F19" s="128" t="s">
        <v>528</v>
      </c>
    </row>
    <row r="20" spans="2:6" x14ac:dyDescent="0.3">
      <c r="B20" s="131" t="s">
        <v>551</v>
      </c>
      <c r="C20" s="126" t="s">
        <v>552</v>
      </c>
      <c r="D20" s="127" t="s">
        <v>521</v>
      </c>
      <c r="E20" s="128" t="s">
        <v>528</v>
      </c>
      <c r="F20" s="128" t="s">
        <v>528</v>
      </c>
    </row>
    <row r="21" spans="2:6" x14ac:dyDescent="0.3">
      <c r="B21" s="131" t="s">
        <v>553</v>
      </c>
      <c r="C21" s="132" t="s">
        <v>554</v>
      </c>
      <c r="D21" s="133" t="s">
        <v>522</v>
      </c>
      <c r="E21" s="128" t="s">
        <v>533</v>
      </c>
      <c r="F21" s="128" t="s">
        <v>533</v>
      </c>
    </row>
    <row r="22" spans="2:6" x14ac:dyDescent="0.3">
      <c r="B22" s="131" t="s">
        <v>555</v>
      </c>
      <c r="C22" s="130" t="s">
        <v>556</v>
      </c>
      <c r="D22" s="134" t="s">
        <v>521</v>
      </c>
      <c r="E22" s="128" t="s">
        <v>522</v>
      </c>
      <c r="F22" s="128" t="s">
        <v>521</v>
      </c>
    </row>
    <row r="23" spans="2:6" x14ac:dyDescent="0.3">
      <c r="B23" s="131" t="s">
        <v>557</v>
      </c>
      <c r="C23" s="135" t="s">
        <v>558</v>
      </c>
      <c r="D23" s="128" t="s">
        <v>522</v>
      </c>
      <c r="E23" s="128" t="s">
        <v>533</v>
      </c>
      <c r="F23" s="128" t="s">
        <v>533</v>
      </c>
    </row>
    <row r="24" spans="2:6" x14ac:dyDescent="0.3">
      <c r="B24" s="131" t="s">
        <v>559</v>
      </c>
      <c r="C24" s="126" t="s">
        <v>560</v>
      </c>
      <c r="D24" s="127" t="s">
        <v>521</v>
      </c>
      <c r="E24" s="128" t="s">
        <v>533</v>
      </c>
      <c r="F24" s="128" t="s">
        <v>533</v>
      </c>
    </row>
    <row r="25" spans="2:6" x14ac:dyDescent="0.3">
      <c r="B25" s="131" t="s">
        <v>561</v>
      </c>
      <c r="C25" s="124" t="s">
        <v>562</v>
      </c>
      <c r="D25" s="127" t="s">
        <v>521</v>
      </c>
      <c r="E25" s="128" t="s">
        <v>533</v>
      </c>
      <c r="F25" s="128" t="s">
        <v>528</v>
      </c>
    </row>
    <row r="26" spans="2:6" x14ac:dyDescent="0.3">
      <c r="B26" s="131" t="s">
        <v>563</v>
      </c>
      <c r="C26" s="124" t="s">
        <v>564</v>
      </c>
      <c r="D26" s="125" t="s">
        <v>522</v>
      </c>
      <c r="E26" s="128" t="s">
        <v>533</v>
      </c>
      <c r="F26" s="125" t="s">
        <v>522</v>
      </c>
    </row>
    <row r="27" spans="2:6" x14ac:dyDescent="0.3">
      <c r="B27" s="131" t="s">
        <v>565</v>
      </c>
      <c r="C27" s="126" t="s">
        <v>566</v>
      </c>
      <c r="D27" s="125" t="s">
        <v>522</v>
      </c>
      <c r="E27" s="128" t="s">
        <v>533</v>
      </c>
      <c r="F27" s="128" t="s">
        <v>533</v>
      </c>
    </row>
    <row r="28" spans="2:6" x14ac:dyDescent="0.3">
      <c r="B28" s="131" t="s">
        <v>567</v>
      </c>
      <c r="C28" s="126" t="s">
        <v>568</v>
      </c>
      <c r="D28" s="128" t="s">
        <v>533</v>
      </c>
      <c r="E28" s="128" t="s">
        <v>533</v>
      </c>
      <c r="F28" s="128" t="s">
        <v>533</v>
      </c>
    </row>
    <row r="29" spans="2:6" x14ac:dyDescent="0.3">
      <c r="B29" s="131" t="s">
        <v>569</v>
      </c>
      <c r="C29" s="124" t="s">
        <v>570</v>
      </c>
      <c r="D29" s="133" t="s">
        <v>522</v>
      </c>
      <c r="E29" s="128" t="s">
        <v>533</v>
      </c>
      <c r="F29" s="128" t="s">
        <v>533</v>
      </c>
    </row>
    <row r="30" spans="2:6" x14ac:dyDescent="0.3">
      <c r="B30" s="131" t="s">
        <v>571</v>
      </c>
      <c r="C30" s="136" t="s">
        <v>572</v>
      </c>
      <c r="D30" s="133" t="s">
        <v>522</v>
      </c>
      <c r="E30" s="128" t="s">
        <v>533</v>
      </c>
      <c r="F30" s="128" t="s">
        <v>533</v>
      </c>
    </row>
    <row r="31" spans="2:6" x14ac:dyDescent="0.3">
      <c r="B31" s="131" t="s">
        <v>573</v>
      </c>
      <c r="C31" s="126" t="s">
        <v>574</v>
      </c>
      <c r="D31" s="127" t="s">
        <v>521</v>
      </c>
      <c r="E31" s="128" t="s">
        <v>528</v>
      </c>
      <c r="F31" s="128" t="s">
        <v>528</v>
      </c>
    </row>
    <row r="32" spans="2:6" x14ac:dyDescent="0.3">
      <c r="B32" s="131" t="s">
        <v>633</v>
      </c>
      <c r="C32" s="126" t="s">
        <v>575</v>
      </c>
      <c r="D32" s="125" t="s">
        <v>522</v>
      </c>
      <c r="E32" s="128" t="s">
        <v>533</v>
      </c>
      <c r="F32" s="128" t="s">
        <v>533</v>
      </c>
    </row>
    <row r="33" spans="2:6" x14ac:dyDescent="0.3">
      <c r="B33" s="131" t="s">
        <v>576</v>
      </c>
      <c r="C33" s="124" t="s">
        <v>577</v>
      </c>
      <c r="D33" s="125" t="s">
        <v>522</v>
      </c>
      <c r="E33" s="128" t="s">
        <v>533</v>
      </c>
      <c r="F33" s="128" t="s">
        <v>533</v>
      </c>
    </row>
    <row r="34" spans="2:6" x14ac:dyDescent="0.3">
      <c r="B34" s="131" t="s">
        <v>578</v>
      </c>
      <c r="C34" s="124" t="s">
        <v>579</v>
      </c>
      <c r="D34" s="125" t="s">
        <v>522</v>
      </c>
      <c r="E34" s="128" t="s">
        <v>533</v>
      </c>
      <c r="F34" s="128" t="s">
        <v>533</v>
      </c>
    </row>
    <row r="35" spans="2:6" x14ac:dyDescent="0.3">
      <c r="B35" s="131" t="s">
        <v>580</v>
      </c>
      <c r="C35" s="124" t="s">
        <v>581</v>
      </c>
      <c r="D35" s="125" t="s">
        <v>522</v>
      </c>
      <c r="E35" s="128" t="s">
        <v>533</v>
      </c>
      <c r="F35" s="128" t="s">
        <v>533</v>
      </c>
    </row>
    <row r="36" spans="2:6" x14ac:dyDescent="0.3">
      <c r="B36" s="131" t="s">
        <v>582</v>
      </c>
      <c r="C36" s="124" t="s">
        <v>583</v>
      </c>
      <c r="D36" s="125" t="s">
        <v>522</v>
      </c>
      <c r="E36" s="128" t="s">
        <v>533</v>
      </c>
      <c r="F36" s="128" t="s">
        <v>533</v>
      </c>
    </row>
    <row r="37" spans="2:6" x14ac:dyDescent="0.3">
      <c r="B37" s="131" t="s">
        <v>584</v>
      </c>
      <c r="C37" s="126" t="s">
        <v>585</v>
      </c>
      <c r="D37" s="125" t="s">
        <v>522</v>
      </c>
      <c r="E37" s="128" t="s">
        <v>533</v>
      </c>
      <c r="F37" s="128" t="s">
        <v>533</v>
      </c>
    </row>
    <row r="38" spans="2:6" x14ac:dyDescent="0.3">
      <c r="B38" s="131" t="s">
        <v>634</v>
      </c>
      <c r="C38" s="126" t="s">
        <v>586</v>
      </c>
      <c r="D38" s="125" t="s">
        <v>522</v>
      </c>
      <c r="E38" s="128" t="s">
        <v>533</v>
      </c>
      <c r="F38" s="128" t="s">
        <v>533</v>
      </c>
    </row>
    <row r="39" spans="2:6" x14ac:dyDescent="0.3">
      <c r="B39" s="131" t="s">
        <v>635</v>
      </c>
      <c r="C39" s="126" t="s">
        <v>587</v>
      </c>
      <c r="D39" s="125" t="s">
        <v>522</v>
      </c>
      <c r="E39" s="128" t="s">
        <v>533</v>
      </c>
      <c r="F39" s="128" t="s">
        <v>533</v>
      </c>
    </row>
    <row r="40" spans="2:6" x14ac:dyDescent="0.3">
      <c r="B40" s="131" t="s">
        <v>636</v>
      </c>
      <c r="C40" s="126" t="s">
        <v>588</v>
      </c>
      <c r="D40" s="125" t="s">
        <v>522</v>
      </c>
      <c r="E40" s="128" t="s">
        <v>533</v>
      </c>
      <c r="F40" s="128" t="s">
        <v>533</v>
      </c>
    </row>
    <row r="41" spans="2:6" x14ac:dyDescent="0.3">
      <c r="B41" s="131" t="s">
        <v>589</v>
      </c>
      <c r="C41" s="124" t="s">
        <v>590</v>
      </c>
      <c r="D41" s="127" t="s">
        <v>521</v>
      </c>
      <c r="E41" s="128" t="s">
        <v>528</v>
      </c>
      <c r="F41" s="128" t="s">
        <v>528</v>
      </c>
    </row>
    <row r="42" spans="2:6" x14ac:dyDescent="0.3">
      <c r="B42" s="131" t="s">
        <v>591</v>
      </c>
      <c r="C42" s="137" t="s">
        <v>592</v>
      </c>
      <c r="D42" s="127" t="s">
        <v>522</v>
      </c>
      <c r="E42" s="128" t="s">
        <v>533</v>
      </c>
      <c r="F42" s="128" t="s">
        <v>528</v>
      </c>
    </row>
    <row r="43" spans="2:6" x14ac:dyDescent="0.3">
      <c r="B43" s="131" t="s">
        <v>593</v>
      </c>
      <c r="C43" s="124" t="s">
        <v>594</v>
      </c>
      <c r="D43" s="125" t="s">
        <v>595</v>
      </c>
      <c r="E43" s="125" t="s">
        <v>595</v>
      </c>
      <c r="F43" s="125" t="s">
        <v>595</v>
      </c>
    </row>
    <row r="44" spans="2:6" x14ac:dyDescent="0.3">
      <c r="B44" s="131" t="s">
        <v>596</v>
      </c>
      <c r="C44" s="126" t="s">
        <v>597</v>
      </c>
      <c r="D44" s="125" t="s">
        <v>595</v>
      </c>
      <c r="E44" s="125" t="s">
        <v>595</v>
      </c>
      <c r="F44" s="125" t="s">
        <v>595</v>
      </c>
    </row>
    <row r="45" spans="2:6" x14ac:dyDescent="0.3">
      <c r="B45" s="131" t="s">
        <v>598</v>
      </c>
      <c r="C45" s="126" t="s">
        <v>599</v>
      </c>
      <c r="D45" s="125" t="s">
        <v>522</v>
      </c>
      <c r="E45" s="128" t="s">
        <v>533</v>
      </c>
      <c r="F45" s="128" t="s">
        <v>533</v>
      </c>
    </row>
    <row r="46" spans="2:6" x14ac:dyDescent="0.3">
      <c r="B46" s="131" t="s">
        <v>600</v>
      </c>
      <c r="C46" s="126" t="s">
        <v>601</v>
      </c>
      <c r="D46" s="125" t="s">
        <v>522</v>
      </c>
      <c r="E46" s="128" t="s">
        <v>533</v>
      </c>
      <c r="F46" s="128" t="s">
        <v>533</v>
      </c>
    </row>
    <row r="47" spans="2:6" x14ac:dyDescent="0.3">
      <c r="B47" s="131" t="s">
        <v>637</v>
      </c>
      <c r="C47" s="126" t="s">
        <v>602</v>
      </c>
      <c r="D47" s="125" t="s">
        <v>522</v>
      </c>
      <c r="E47" s="125" t="s">
        <v>522</v>
      </c>
      <c r="F47" s="125" t="s">
        <v>522</v>
      </c>
    </row>
    <row r="48" spans="2:6" x14ac:dyDescent="0.3">
      <c r="B48" s="131" t="s">
        <v>638</v>
      </c>
      <c r="C48" s="126" t="s">
        <v>603</v>
      </c>
      <c r="D48" s="125" t="s">
        <v>522</v>
      </c>
      <c r="E48" s="125" t="s">
        <v>522</v>
      </c>
      <c r="F48" s="125" t="s">
        <v>522</v>
      </c>
    </row>
    <row r="49" spans="2:6" x14ac:dyDescent="0.3">
      <c r="B49" s="131" t="s">
        <v>604</v>
      </c>
      <c r="C49" s="126" t="s">
        <v>605</v>
      </c>
      <c r="D49" s="125" t="s">
        <v>522</v>
      </c>
      <c r="E49" s="128" t="s">
        <v>533</v>
      </c>
      <c r="F49" s="125" t="s">
        <v>522</v>
      </c>
    </row>
    <row r="50" spans="2:6" x14ac:dyDescent="0.3">
      <c r="B50" s="131" t="s">
        <v>606</v>
      </c>
      <c r="C50" s="137" t="s">
        <v>607</v>
      </c>
      <c r="D50" s="138" t="s">
        <v>522</v>
      </c>
      <c r="E50" s="128" t="s">
        <v>533</v>
      </c>
      <c r="F50" s="125" t="s">
        <v>522</v>
      </c>
    </row>
    <row r="51" spans="2:6" x14ac:dyDescent="0.3">
      <c r="B51" s="131" t="s">
        <v>608</v>
      </c>
      <c r="C51" s="124" t="s">
        <v>609</v>
      </c>
      <c r="D51" s="138" t="s">
        <v>522</v>
      </c>
      <c r="E51" s="125" t="s">
        <v>610</v>
      </c>
      <c r="F51" s="125" t="s">
        <v>522</v>
      </c>
    </row>
    <row r="52" spans="2:6" x14ac:dyDescent="0.3">
      <c r="B52" s="131" t="s">
        <v>611</v>
      </c>
      <c r="C52" s="124" t="s">
        <v>612</v>
      </c>
      <c r="D52" s="138" t="s">
        <v>522</v>
      </c>
      <c r="E52" s="125" t="s">
        <v>522</v>
      </c>
      <c r="F52" s="125" t="s">
        <v>522</v>
      </c>
    </row>
    <row r="53" spans="2:6" x14ac:dyDescent="0.3">
      <c r="B53" s="131" t="s">
        <v>613</v>
      </c>
      <c r="C53" s="124" t="s">
        <v>614</v>
      </c>
      <c r="D53" s="125" t="s">
        <v>522</v>
      </c>
      <c r="E53" s="128" t="s">
        <v>522</v>
      </c>
      <c r="F53" s="125" t="s">
        <v>522</v>
      </c>
    </row>
    <row r="54" spans="2:6" x14ac:dyDescent="0.3">
      <c r="B54" s="131" t="s">
        <v>639</v>
      </c>
      <c r="C54" s="126" t="s">
        <v>615</v>
      </c>
      <c r="D54" s="125" t="s">
        <v>522</v>
      </c>
      <c r="E54" s="128" t="s">
        <v>533</v>
      </c>
      <c r="F54" s="125" t="s">
        <v>595</v>
      </c>
    </row>
    <row r="55" spans="2:6" x14ac:dyDescent="0.3">
      <c r="B55" s="131" t="s">
        <v>616</v>
      </c>
      <c r="C55" s="126" t="s">
        <v>617</v>
      </c>
      <c r="D55" s="125" t="s">
        <v>595</v>
      </c>
      <c r="E55" s="125" t="s">
        <v>595</v>
      </c>
      <c r="F55" s="125" t="s">
        <v>595</v>
      </c>
    </row>
    <row r="56" spans="2:6" x14ac:dyDescent="0.3">
      <c r="B56" s="131" t="s">
        <v>618</v>
      </c>
      <c r="C56" s="124" t="s">
        <v>619</v>
      </c>
      <c r="D56" s="125" t="s">
        <v>522</v>
      </c>
      <c r="E56" s="128" t="s">
        <v>528</v>
      </c>
      <c r="F56" s="128" t="s">
        <v>533</v>
      </c>
    </row>
    <row r="57" spans="2:6" x14ac:dyDescent="0.3">
      <c r="B57" s="131" t="s">
        <v>620</v>
      </c>
      <c r="C57" s="126" t="s">
        <v>621</v>
      </c>
      <c r="D57" s="125" t="s">
        <v>522</v>
      </c>
      <c r="E57" s="128" t="s">
        <v>528</v>
      </c>
      <c r="F57" s="128" t="s">
        <v>533</v>
      </c>
    </row>
    <row r="58" spans="2:6" x14ac:dyDescent="0.3">
      <c r="B58" s="131" t="s">
        <v>622</v>
      </c>
      <c r="C58" s="124" t="s">
        <v>623</v>
      </c>
      <c r="D58" s="125" t="s">
        <v>522</v>
      </c>
      <c r="E58" s="128" t="s">
        <v>528</v>
      </c>
      <c r="F58" s="128" t="s">
        <v>533</v>
      </c>
    </row>
    <row r="59" spans="2:6" x14ac:dyDescent="0.3">
      <c r="B59" s="131" t="s">
        <v>624</v>
      </c>
      <c r="C59" s="124" t="s">
        <v>625</v>
      </c>
      <c r="D59" s="125" t="s">
        <v>522</v>
      </c>
      <c r="E59" s="128" t="s">
        <v>521</v>
      </c>
      <c r="F59" s="128" t="s">
        <v>533</v>
      </c>
    </row>
    <row r="60" spans="2:6" x14ac:dyDescent="0.3">
      <c r="B60" s="131" t="s">
        <v>626</v>
      </c>
      <c r="C60" s="139" t="s">
        <v>627</v>
      </c>
      <c r="D60" s="140" t="s">
        <v>521</v>
      </c>
      <c r="E60" s="128" t="s">
        <v>533</v>
      </c>
      <c r="F60" s="128" t="s">
        <v>528</v>
      </c>
    </row>
    <row r="61" spans="2:6" x14ac:dyDescent="0.3">
      <c r="B61" s="131" t="s">
        <v>628</v>
      </c>
      <c r="C61" s="141" t="s">
        <v>629</v>
      </c>
      <c r="D61" s="142" t="s">
        <v>522</v>
      </c>
      <c r="E61" s="128" t="s">
        <v>533</v>
      </c>
      <c r="F61" s="128" t="s">
        <v>533</v>
      </c>
    </row>
    <row r="62" spans="2:6" x14ac:dyDescent="0.3">
      <c r="B62" s="206" t="s">
        <v>795</v>
      </c>
      <c r="C62" t="s">
        <v>796</v>
      </c>
      <c r="D62" s="207" t="s">
        <v>796</v>
      </c>
      <c r="E62" s="208" t="s">
        <v>796</v>
      </c>
      <c r="F62" s="208" t="s">
        <v>796</v>
      </c>
    </row>
  </sheetData>
  <phoneticPr fontId="10"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theme="9" tint="0.79998168889431442"/>
  </sheetPr>
  <dimension ref="A1:AL54"/>
  <sheetViews>
    <sheetView showGridLines="0" view="pageBreakPreview" zoomScale="85" zoomScaleNormal="100" zoomScaleSheetLayoutView="85" zoomScalePageLayoutView="145" workbookViewId="0">
      <selection activeCell="E1" sqref="E1:AC3"/>
    </sheetView>
  </sheetViews>
  <sheetFormatPr defaultColWidth="8.625" defaultRowHeight="13.5" x14ac:dyDescent="0.3"/>
  <cols>
    <col min="1" max="1" width="0.625" style="4" customWidth="1"/>
    <col min="2" max="14" width="2.875" style="4" customWidth="1"/>
    <col min="15" max="34" width="2.5" style="4" customWidth="1"/>
    <col min="35" max="35" width="1.25" style="4" customWidth="1"/>
    <col min="36" max="16384" width="8.625" style="4"/>
  </cols>
  <sheetData>
    <row r="1" spans="1:34" ht="18.75" customHeight="1" x14ac:dyDescent="0.3">
      <c r="A1" s="3"/>
      <c r="B1" s="3"/>
      <c r="C1" s="3"/>
      <c r="D1" s="3"/>
      <c r="E1" s="1202" t="s">
        <v>231</v>
      </c>
      <c r="F1" s="1202"/>
      <c r="G1" s="1202"/>
      <c r="H1" s="1202"/>
      <c r="I1" s="1202"/>
      <c r="J1" s="1202"/>
      <c r="K1" s="1202"/>
      <c r="L1" s="1202"/>
      <c r="M1" s="1202"/>
      <c r="N1" s="1202"/>
      <c r="O1" s="1202"/>
      <c r="P1" s="1202"/>
      <c r="Q1" s="1202"/>
      <c r="R1" s="1202"/>
      <c r="S1" s="1202"/>
      <c r="T1" s="1202"/>
      <c r="U1" s="1202"/>
      <c r="V1" s="1202"/>
      <c r="W1" s="1202"/>
      <c r="X1" s="1202"/>
      <c r="Y1" s="1202"/>
      <c r="Z1" s="1202"/>
      <c r="AA1" s="1202"/>
      <c r="AB1" s="1202"/>
      <c r="AC1" s="1202"/>
      <c r="AD1" s="3"/>
      <c r="AE1" s="3"/>
    </row>
    <row r="2" spans="1:34" ht="18.75" customHeight="1" x14ac:dyDescent="0.3">
      <c r="A2" s="3"/>
      <c r="B2" s="3"/>
      <c r="C2" s="3"/>
      <c r="D2" s="3"/>
      <c r="E2" s="1202"/>
      <c r="F2" s="1202"/>
      <c r="G2" s="1202"/>
      <c r="H2" s="1202"/>
      <c r="I2" s="1202"/>
      <c r="J2" s="1202"/>
      <c r="K2" s="1202"/>
      <c r="L2" s="1202"/>
      <c r="M2" s="1202"/>
      <c r="N2" s="1202"/>
      <c r="O2" s="1202"/>
      <c r="P2" s="1202"/>
      <c r="Q2" s="1202"/>
      <c r="R2" s="1202"/>
      <c r="S2" s="1202"/>
      <c r="T2" s="1202"/>
      <c r="U2" s="1202"/>
      <c r="V2" s="1202"/>
      <c r="W2" s="1202"/>
      <c r="X2" s="1202"/>
      <c r="Y2" s="1202"/>
      <c r="Z2" s="1202"/>
      <c r="AA2" s="1202"/>
      <c r="AB2" s="1202"/>
      <c r="AC2" s="1202"/>
      <c r="AD2" s="3"/>
      <c r="AE2" s="3"/>
    </row>
    <row r="3" spans="1:34" ht="18.75" customHeight="1" thickBot="1" x14ac:dyDescent="0.35">
      <c r="A3" s="3"/>
      <c r="B3" s="5"/>
      <c r="C3" s="5"/>
      <c r="D3" s="5"/>
      <c r="E3" s="1203"/>
      <c r="F3" s="1203"/>
      <c r="G3" s="1203"/>
      <c r="H3" s="1203"/>
      <c r="I3" s="1203"/>
      <c r="J3" s="1203"/>
      <c r="K3" s="1203"/>
      <c r="L3" s="1203"/>
      <c r="M3" s="1203"/>
      <c r="N3" s="1203"/>
      <c r="O3" s="1203"/>
      <c r="P3" s="1203"/>
      <c r="Q3" s="1203"/>
      <c r="R3" s="1203"/>
      <c r="S3" s="1203"/>
      <c r="T3" s="1203"/>
      <c r="U3" s="1203"/>
      <c r="V3" s="1203"/>
      <c r="W3" s="1203"/>
      <c r="X3" s="1203"/>
      <c r="Y3" s="1203"/>
      <c r="Z3" s="1203"/>
      <c r="AA3" s="1203"/>
      <c r="AB3" s="1203"/>
      <c r="AC3" s="1203"/>
      <c r="AD3" s="1204" t="s">
        <v>232</v>
      </c>
      <c r="AE3" s="1204"/>
      <c r="AF3" s="1204"/>
      <c r="AG3" s="1204"/>
      <c r="AH3" s="1204"/>
    </row>
    <row r="4" spans="1:34" ht="8.25" customHeight="1" thickTop="1" x14ac:dyDescent="0.3">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row>
    <row r="5" spans="1:34" ht="19.7" customHeight="1" x14ac:dyDescent="0.3">
      <c r="A5" s="6"/>
      <c r="B5" s="1218" t="s">
        <v>216</v>
      </c>
      <c r="C5" s="1218"/>
      <c r="D5" s="1218"/>
      <c r="E5" s="1217">
        <f>'신청 설문서 통합'!K13</f>
        <v>0</v>
      </c>
      <c r="F5" s="1217"/>
      <c r="G5" s="1217"/>
      <c r="H5" s="1217"/>
      <c r="I5" s="1217"/>
      <c r="J5" s="1217"/>
      <c r="K5" s="1217"/>
      <c r="L5" s="1217"/>
      <c r="M5" s="1217"/>
      <c r="N5" s="1217"/>
      <c r="O5" s="1219" t="s">
        <v>80</v>
      </c>
      <c r="P5" s="1219"/>
      <c r="Q5" s="1219"/>
      <c r="R5" s="1219"/>
      <c r="S5" s="1220"/>
      <c r="T5" s="1220"/>
      <c r="U5" s="1220"/>
      <c r="V5" s="1220"/>
      <c r="W5" s="1220"/>
      <c r="X5" s="1220"/>
      <c r="Y5" s="1220"/>
      <c r="Z5" s="1220"/>
      <c r="AA5" s="1220"/>
      <c r="AB5" s="1220"/>
      <c r="AC5" s="1220"/>
      <c r="AD5" s="1220"/>
      <c r="AE5" s="1220"/>
      <c r="AF5" s="1220"/>
      <c r="AG5" s="1220"/>
      <c r="AH5" s="1220"/>
    </row>
    <row r="6" spans="1:34" ht="3.75" customHeight="1" x14ac:dyDescent="0.3">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4" ht="12" customHeight="1" x14ac:dyDescent="0.3">
      <c r="A7" s="6"/>
      <c r="B7" s="6"/>
      <c r="C7" s="6"/>
      <c r="D7" s="6"/>
      <c r="E7" s="6"/>
      <c r="F7" s="6"/>
      <c r="G7" s="6"/>
      <c r="H7" s="6"/>
      <c r="I7" s="7"/>
      <c r="J7" s="7"/>
      <c r="K7" s="7"/>
      <c r="L7" s="7"/>
      <c r="M7" s="7"/>
      <c r="N7" s="7"/>
      <c r="O7" s="1222" t="s">
        <v>230</v>
      </c>
      <c r="P7" s="1222"/>
      <c r="Q7" s="1222"/>
      <c r="R7" s="1222"/>
      <c r="S7" s="1222"/>
      <c r="T7" s="1222"/>
      <c r="U7" s="1222"/>
      <c r="V7" s="1222"/>
      <c r="W7" s="1222"/>
      <c r="X7" s="1222"/>
      <c r="Y7" s="1222"/>
      <c r="Z7" s="1222"/>
      <c r="AA7" s="1222"/>
      <c r="AB7" s="1222"/>
      <c r="AC7" s="1222"/>
      <c r="AD7" s="1222"/>
      <c r="AE7" s="1222"/>
      <c r="AF7" s="1222"/>
      <c r="AG7" s="1222"/>
      <c r="AH7" s="1222"/>
    </row>
    <row r="8" spans="1:34" ht="6.75" customHeight="1" x14ac:dyDescent="0.3">
      <c r="A8" s="6"/>
      <c r="B8" s="6"/>
      <c r="C8" s="6"/>
      <c r="D8" s="6"/>
      <c r="E8" s="6"/>
      <c r="F8" s="6"/>
      <c r="G8" s="6"/>
      <c r="H8" s="6"/>
      <c r="I8" s="8"/>
      <c r="J8" s="8"/>
      <c r="K8" s="8"/>
      <c r="L8" s="8"/>
      <c r="M8" s="8"/>
      <c r="N8" s="8"/>
      <c r="O8" s="8"/>
      <c r="P8" s="8"/>
      <c r="Q8" s="6"/>
      <c r="R8" s="6"/>
      <c r="S8" s="6"/>
      <c r="T8" s="6"/>
      <c r="U8" s="6"/>
      <c r="V8" s="6"/>
      <c r="W8" s="6"/>
      <c r="X8" s="6"/>
      <c r="Y8" s="6"/>
      <c r="Z8" s="6"/>
      <c r="AA8" s="6"/>
      <c r="AB8" s="6"/>
      <c r="AC8" s="6"/>
      <c r="AD8" s="6"/>
      <c r="AE8" s="6"/>
    </row>
    <row r="9" spans="1:34" ht="12" customHeight="1" x14ac:dyDescent="0.3">
      <c r="A9" s="6"/>
      <c r="B9" s="1208" t="s">
        <v>82</v>
      </c>
      <c r="C9" s="1208"/>
      <c r="D9" s="1208"/>
      <c r="E9" s="1208"/>
      <c r="F9" s="1208"/>
      <c r="G9" s="1208"/>
      <c r="H9" s="1208"/>
      <c r="I9" s="1208"/>
      <c r="J9" s="1208"/>
      <c r="K9" s="1208"/>
      <c r="L9" s="1208"/>
      <c r="M9" s="1208"/>
      <c r="N9" s="1208"/>
      <c r="O9" s="1221" t="s">
        <v>81</v>
      </c>
      <c r="P9" s="1221"/>
      <c r="Q9" s="1221"/>
      <c r="R9" s="1221"/>
      <c r="S9" s="1221"/>
      <c r="T9" s="1221"/>
      <c r="U9" s="1221"/>
      <c r="V9" s="1221"/>
      <c r="W9" s="1221"/>
      <c r="X9" s="1221"/>
      <c r="Y9" s="1221"/>
      <c r="Z9" s="1221"/>
      <c r="AA9" s="1221"/>
      <c r="AB9" s="1221"/>
      <c r="AC9" s="1221"/>
      <c r="AD9" s="1221"/>
      <c r="AE9" s="1221"/>
      <c r="AF9" s="1221"/>
      <c r="AG9" s="1221"/>
      <c r="AH9" s="1221"/>
    </row>
    <row r="10" spans="1:34" ht="24.75" customHeight="1" x14ac:dyDescent="0.3">
      <c r="A10" s="6"/>
      <c r="B10" s="1208"/>
      <c r="C10" s="1208"/>
      <c r="D10" s="1208"/>
      <c r="E10" s="1208"/>
      <c r="F10" s="1208"/>
      <c r="G10" s="1208"/>
      <c r="H10" s="1208"/>
      <c r="I10" s="1208"/>
      <c r="J10" s="1208"/>
      <c r="K10" s="1208"/>
      <c r="L10" s="1208"/>
      <c r="M10" s="1208"/>
      <c r="N10" s="1208"/>
      <c r="O10" s="1216" t="s">
        <v>180</v>
      </c>
      <c r="P10" s="1216"/>
      <c r="Q10" s="1217" t="s">
        <v>181</v>
      </c>
      <c r="R10" s="1217"/>
      <c r="S10" s="1216" t="s">
        <v>182</v>
      </c>
      <c r="T10" s="1216"/>
      <c r="U10" s="1216" t="s">
        <v>183</v>
      </c>
      <c r="V10" s="1216"/>
      <c r="W10" s="1216" t="s">
        <v>184</v>
      </c>
      <c r="X10" s="1216"/>
      <c r="Y10" s="1216" t="s">
        <v>185</v>
      </c>
      <c r="Z10" s="1216"/>
      <c r="AA10" s="1216" t="s">
        <v>186</v>
      </c>
      <c r="AB10" s="1216"/>
      <c r="AC10" s="1216" t="s">
        <v>187</v>
      </c>
      <c r="AD10" s="1216"/>
      <c r="AE10" s="1216" t="s">
        <v>188</v>
      </c>
      <c r="AF10" s="1216"/>
      <c r="AG10" s="1216" t="s">
        <v>189</v>
      </c>
      <c r="AH10" s="1216"/>
    </row>
    <row r="11" spans="1:34" ht="5.25" customHeight="1" x14ac:dyDescent="0.3">
      <c r="A11" s="6"/>
      <c r="B11" s="6"/>
      <c r="C11" s="6"/>
      <c r="D11" s="6"/>
      <c r="E11" s="6"/>
      <c r="F11" s="6"/>
      <c r="G11" s="6"/>
      <c r="H11" s="6"/>
      <c r="I11" s="8"/>
      <c r="J11" s="8"/>
      <c r="K11" s="8"/>
      <c r="L11" s="8"/>
      <c r="M11" s="8"/>
      <c r="N11" s="8"/>
      <c r="O11" s="8"/>
      <c r="P11" s="8"/>
      <c r="Q11" s="6"/>
      <c r="R11" s="6"/>
      <c r="S11" s="6"/>
      <c r="T11" s="6"/>
      <c r="U11" s="6"/>
      <c r="V11" s="6"/>
      <c r="W11" s="6"/>
      <c r="X11" s="6"/>
      <c r="Y11" s="6"/>
      <c r="Z11" s="6"/>
      <c r="AA11" s="6"/>
      <c r="AB11" s="6"/>
      <c r="AC11" s="6"/>
      <c r="AD11" s="6"/>
      <c r="AE11" s="6"/>
    </row>
    <row r="12" spans="1:34" ht="15.6" customHeight="1" x14ac:dyDescent="0.3">
      <c r="A12" s="6"/>
      <c r="B12" s="1212" t="s">
        <v>83</v>
      </c>
      <c r="C12" s="1212"/>
      <c r="D12" s="1212"/>
      <c r="E12" s="1212"/>
      <c r="F12" s="1212"/>
      <c r="G12" s="1212"/>
      <c r="H12" s="1212"/>
      <c r="I12" s="1212"/>
      <c r="J12" s="1212"/>
      <c r="K12" s="1212"/>
      <c r="L12" s="1212"/>
      <c r="M12" s="1212"/>
      <c r="N12" s="1212"/>
      <c r="O12" s="1215"/>
      <c r="P12" s="1206"/>
      <c r="Q12" s="1206"/>
      <c r="R12" s="1206"/>
      <c r="S12" s="1206"/>
      <c r="T12" s="1206"/>
      <c r="U12" s="1206"/>
      <c r="V12" s="1206"/>
      <c r="W12" s="1206"/>
      <c r="X12" s="1206"/>
      <c r="Y12" s="1206"/>
      <c r="Z12" s="1206"/>
      <c r="AA12" s="1206"/>
      <c r="AB12" s="1206"/>
      <c r="AC12" s="1206"/>
      <c r="AD12" s="1206"/>
      <c r="AE12" s="1206"/>
      <c r="AF12" s="1206"/>
      <c r="AG12" s="1206"/>
      <c r="AH12" s="1206"/>
    </row>
    <row r="13" spans="1:34" ht="15.6" customHeight="1" x14ac:dyDescent="0.3">
      <c r="A13" s="6"/>
      <c r="B13" s="1213" t="s">
        <v>84</v>
      </c>
      <c r="C13" s="1213"/>
      <c r="D13" s="1213"/>
      <c r="E13" s="1213"/>
      <c r="F13" s="1213"/>
      <c r="G13" s="1213"/>
      <c r="H13" s="1213"/>
      <c r="I13" s="1213"/>
      <c r="J13" s="1213"/>
      <c r="K13" s="1213"/>
      <c r="L13" s="1213"/>
      <c r="M13" s="1213"/>
      <c r="N13" s="1213"/>
      <c r="O13" s="1215"/>
      <c r="P13" s="1206"/>
      <c r="Q13" s="1206"/>
      <c r="R13" s="1206"/>
      <c r="S13" s="1206"/>
      <c r="T13" s="1206"/>
      <c r="U13" s="1206"/>
      <c r="V13" s="1206"/>
      <c r="W13" s="1206"/>
      <c r="X13" s="1206"/>
      <c r="Y13" s="1206"/>
      <c r="Z13" s="1206"/>
      <c r="AA13" s="1206"/>
      <c r="AB13" s="1206"/>
      <c r="AC13" s="1206"/>
      <c r="AD13" s="1206"/>
      <c r="AE13" s="1206"/>
      <c r="AF13" s="1206"/>
      <c r="AG13" s="1206"/>
      <c r="AH13" s="1206"/>
    </row>
    <row r="14" spans="1:34" ht="15.6" customHeight="1" x14ac:dyDescent="0.3">
      <c r="A14" s="6"/>
      <c r="B14" s="1213" t="s">
        <v>85</v>
      </c>
      <c r="C14" s="1213"/>
      <c r="D14" s="1213"/>
      <c r="E14" s="1213"/>
      <c r="F14" s="1213"/>
      <c r="G14" s="1213"/>
      <c r="H14" s="1213"/>
      <c r="I14" s="1213"/>
      <c r="J14" s="1213"/>
      <c r="K14" s="1213"/>
      <c r="L14" s="1213"/>
      <c r="M14" s="1213"/>
      <c r="N14" s="1213"/>
      <c r="O14" s="1215"/>
      <c r="P14" s="1206"/>
      <c r="Q14" s="1206"/>
      <c r="R14" s="1206"/>
      <c r="S14" s="1206"/>
      <c r="T14" s="1206"/>
      <c r="U14" s="1206"/>
      <c r="V14" s="1206"/>
      <c r="W14" s="1206"/>
      <c r="X14" s="1206"/>
      <c r="Y14" s="1206"/>
      <c r="Z14" s="1206"/>
      <c r="AA14" s="1206"/>
      <c r="AB14" s="1206"/>
      <c r="AC14" s="1206"/>
      <c r="AD14" s="1206"/>
      <c r="AE14" s="1206"/>
      <c r="AF14" s="1206"/>
      <c r="AG14" s="1206"/>
      <c r="AH14" s="1206"/>
    </row>
    <row r="15" spans="1:34" ht="15.6" customHeight="1" x14ac:dyDescent="0.3">
      <c r="A15" s="6"/>
      <c r="B15" s="1213" t="s">
        <v>86</v>
      </c>
      <c r="C15" s="1213"/>
      <c r="D15" s="1213"/>
      <c r="E15" s="1213"/>
      <c r="F15" s="1213"/>
      <c r="G15" s="1213"/>
      <c r="H15" s="1213"/>
      <c r="I15" s="1213"/>
      <c r="J15" s="1213"/>
      <c r="K15" s="1213"/>
      <c r="L15" s="1213"/>
      <c r="M15" s="1213"/>
      <c r="N15" s="1213"/>
      <c r="O15" s="1215"/>
      <c r="P15" s="1206"/>
      <c r="Q15" s="1206"/>
      <c r="R15" s="1206"/>
      <c r="S15" s="1206"/>
      <c r="T15" s="1206"/>
      <c r="U15" s="1206"/>
      <c r="V15" s="1206"/>
      <c r="W15" s="1206"/>
      <c r="X15" s="1206"/>
      <c r="Y15" s="1206"/>
      <c r="Z15" s="1206"/>
      <c r="AA15" s="1206"/>
      <c r="AB15" s="1206"/>
      <c r="AC15" s="1206"/>
      <c r="AD15" s="1206"/>
      <c r="AE15" s="1206"/>
      <c r="AF15" s="1206"/>
      <c r="AG15" s="1206"/>
      <c r="AH15" s="1206"/>
    </row>
    <row r="16" spans="1:34" ht="5.25" customHeight="1" x14ac:dyDescent="0.3">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1:38" ht="15.6" customHeight="1" x14ac:dyDescent="0.3">
      <c r="A17" s="6"/>
      <c r="B17" s="1213" t="s">
        <v>87</v>
      </c>
      <c r="C17" s="1213"/>
      <c r="D17" s="1213"/>
      <c r="E17" s="1213"/>
      <c r="F17" s="1213"/>
      <c r="G17" s="1213"/>
      <c r="H17" s="1213"/>
      <c r="I17" s="1213"/>
      <c r="J17" s="1213"/>
      <c r="K17" s="1213"/>
      <c r="L17" s="1213"/>
      <c r="M17" s="1213"/>
      <c r="N17" s="1213"/>
      <c r="O17" s="1206"/>
      <c r="P17" s="1206"/>
      <c r="Q17" s="1206"/>
      <c r="R17" s="1206"/>
      <c r="S17" s="1206"/>
      <c r="T17" s="1206"/>
      <c r="U17" s="1206"/>
      <c r="V17" s="1206"/>
      <c r="W17" s="1206"/>
      <c r="X17" s="1206"/>
      <c r="Y17" s="1206"/>
      <c r="Z17" s="1206"/>
      <c r="AA17" s="1206"/>
      <c r="AB17" s="1206"/>
      <c r="AC17" s="1206"/>
      <c r="AD17" s="1206"/>
      <c r="AE17" s="1206"/>
      <c r="AF17" s="1206"/>
      <c r="AG17" s="1206"/>
      <c r="AH17" s="1206"/>
    </row>
    <row r="18" spans="1:38" ht="15.6" customHeight="1" x14ac:dyDescent="0.3">
      <c r="A18" s="6"/>
      <c r="B18" s="1213" t="s">
        <v>88</v>
      </c>
      <c r="C18" s="1213"/>
      <c r="D18" s="1213"/>
      <c r="E18" s="1213"/>
      <c r="F18" s="1213"/>
      <c r="G18" s="1213"/>
      <c r="H18" s="1213"/>
      <c r="I18" s="1213"/>
      <c r="J18" s="1213"/>
      <c r="K18" s="1213"/>
      <c r="L18" s="1213"/>
      <c r="M18" s="1213"/>
      <c r="N18" s="1213"/>
      <c r="O18" s="1206"/>
      <c r="P18" s="1206"/>
      <c r="Q18" s="1206"/>
      <c r="R18" s="1206"/>
      <c r="S18" s="1206"/>
      <c r="T18" s="1206"/>
      <c r="U18" s="1206"/>
      <c r="V18" s="1206"/>
      <c r="W18" s="1206"/>
      <c r="X18" s="1206"/>
      <c r="Y18" s="1206"/>
      <c r="Z18" s="1206"/>
      <c r="AA18" s="1206"/>
      <c r="AB18" s="1206"/>
      <c r="AC18" s="1206"/>
      <c r="AD18" s="1206"/>
      <c r="AE18" s="1206"/>
      <c r="AF18" s="1206"/>
      <c r="AG18" s="1206"/>
      <c r="AH18" s="1206"/>
    </row>
    <row r="19" spans="1:38" ht="15.6" customHeight="1" x14ac:dyDescent="0.3">
      <c r="A19" s="6"/>
      <c r="B19" s="1213" t="s">
        <v>89</v>
      </c>
      <c r="C19" s="1213"/>
      <c r="D19" s="1213"/>
      <c r="E19" s="1213"/>
      <c r="F19" s="1213"/>
      <c r="G19" s="1213"/>
      <c r="H19" s="1213"/>
      <c r="I19" s="1213"/>
      <c r="J19" s="1213"/>
      <c r="K19" s="1213"/>
      <c r="L19" s="1213"/>
      <c r="M19" s="1213"/>
      <c r="N19" s="1213"/>
      <c r="O19" s="1206"/>
      <c r="P19" s="1206"/>
      <c r="Q19" s="1206"/>
      <c r="R19" s="1206"/>
      <c r="S19" s="1206"/>
      <c r="T19" s="1206"/>
      <c r="U19" s="1206"/>
      <c r="V19" s="1206"/>
      <c r="W19" s="1206"/>
      <c r="X19" s="1206"/>
      <c r="Y19" s="1206"/>
      <c r="Z19" s="1206"/>
      <c r="AA19" s="1206"/>
      <c r="AB19" s="1206"/>
      <c r="AC19" s="1206"/>
      <c r="AD19" s="1206"/>
      <c r="AE19" s="1206"/>
      <c r="AF19" s="1206"/>
      <c r="AG19" s="1206"/>
      <c r="AH19" s="1206"/>
    </row>
    <row r="20" spans="1:38" ht="4.5" customHeight="1" x14ac:dyDescent="0.3">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row>
    <row r="21" spans="1:38" ht="15.6" customHeight="1" x14ac:dyDescent="0.3">
      <c r="A21" s="6"/>
      <c r="B21" s="1212" t="s">
        <v>90</v>
      </c>
      <c r="C21" s="1212"/>
      <c r="D21" s="1212"/>
      <c r="E21" s="1212"/>
      <c r="F21" s="1212"/>
      <c r="G21" s="1212"/>
      <c r="H21" s="1212"/>
      <c r="I21" s="1212"/>
      <c r="J21" s="1212"/>
      <c r="K21" s="1212"/>
      <c r="L21" s="1212"/>
      <c r="M21" s="1212"/>
      <c r="N21" s="1212"/>
      <c r="O21" s="1206"/>
      <c r="P21" s="1206"/>
      <c r="Q21" s="1206"/>
      <c r="R21" s="1206"/>
      <c r="S21" s="1206"/>
      <c r="T21" s="1206"/>
      <c r="U21" s="1206"/>
      <c r="V21" s="1206"/>
      <c r="W21" s="1206"/>
      <c r="X21" s="1206"/>
      <c r="Y21" s="1206"/>
      <c r="Z21" s="1206"/>
      <c r="AA21" s="1206"/>
      <c r="AB21" s="1206"/>
      <c r="AC21" s="1206"/>
      <c r="AD21" s="1206"/>
      <c r="AE21" s="1206"/>
      <c r="AF21" s="1206"/>
      <c r="AG21" s="1206"/>
      <c r="AH21" s="1206"/>
    </row>
    <row r="22" spans="1:38" ht="15.6" customHeight="1" x14ac:dyDescent="0.3">
      <c r="A22" s="6"/>
      <c r="B22" s="1212" t="s">
        <v>91</v>
      </c>
      <c r="C22" s="1212"/>
      <c r="D22" s="1212"/>
      <c r="E22" s="1212"/>
      <c r="F22" s="1212"/>
      <c r="G22" s="1212"/>
      <c r="H22" s="1212"/>
      <c r="I22" s="1212"/>
      <c r="J22" s="1212"/>
      <c r="K22" s="1212"/>
      <c r="L22" s="1212"/>
      <c r="M22" s="1212"/>
      <c r="N22" s="1212"/>
      <c r="O22" s="1206"/>
      <c r="P22" s="1206"/>
      <c r="Q22" s="1206"/>
      <c r="R22" s="1206"/>
      <c r="S22" s="1206"/>
      <c r="T22" s="1206"/>
      <c r="U22" s="1206"/>
      <c r="V22" s="1206"/>
      <c r="W22" s="1206"/>
      <c r="X22" s="1206"/>
      <c r="Y22" s="1206"/>
      <c r="Z22" s="1206"/>
      <c r="AA22" s="1206"/>
      <c r="AB22" s="1206"/>
      <c r="AC22" s="1206"/>
      <c r="AD22" s="1206"/>
      <c r="AE22" s="1206"/>
      <c r="AF22" s="1206"/>
      <c r="AG22" s="1206"/>
      <c r="AH22" s="1206"/>
    </row>
    <row r="23" spans="1:38" ht="15.6" customHeight="1" x14ac:dyDescent="0.3">
      <c r="A23" s="6"/>
      <c r="B23" s="1213" t="s">
        <v>92</v>
      </c>
      <c r="C23" s="1213"/>
      <c r="D23" s="1213"/>
      <c r="E23" s="1213"/>
      <c r="F23" s="1213"/>
      <c r="G23" s="1213"/>
      <c r="H23" s="1213"/>
      <c r="I23" s="1213"/>
      <c r="J23" s="1213"/>
      <c r="K23" s="1213"/>
      <c r="L23" s="1213"/>
      <c r="M23" s="1213"/>
      <c r="N23" s="1213"/>
      <c r="O23" s="1206"/>
      <c r="P23" s="1206"/>
      <c r="Q23" s="1206"/>
      <c r="R23" s="1206"/>
      <c r="S23" s="1206"/>
      <c r="T23" s="1206"/>
      <c r="U23" s="1206"/>
      <c r="V23" s="1206"/>
      <c r="W23" s="1206"/>
      <c r="X23" s="1206"/>
      <c r="Y23" s="1206"/>
      <c r="Z23" s="1206"/>
      <c r="AA23" s="1206"/>
      <c r="AB23" s="1206"/>
      <c r="AC23" s="1206"/>
      <c r="AD23" s="1206"/>
      <c r="AE23" s="1206"/>
      <c r="AF23" s="1206"/>
      <c r="AG23" s="1206"/>
      <c r="AH23" s="1206"/>
    </row>
    <row r="24" spans="1:38" ht="4.5" customHeight="1" x14ac:dyDescent="0.3">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1209"/>
      <c r="AF24" s="1209"/>
    </row>
    <row r="25" spans="1:38" ht="15.6" customHeight="1" x14ac:dyDescent="0.3">
      <c r="A25" s="6"/>
      <c r="B25" s="1213" t="s">
        <v>93</v>
      </c>
      <c r="C25" s="1213"/>
      <c r="D25" s="1213"/>
      <c r="E25" s="1213"/>
      <c r="F25" s="1213"/>
      <c r="G25" s="1213"/>
      <c r="H25" s="1213"/>
      <c r="I25" s="1213"/>
      <c r="J25" s="1213"/>
      <c r="K25" s="1213"/>
      <c r="L25" s="1213"/>
      <c r="M25" s="1213"/>
      <c r="N25" s="1213"/>
      <c r="O25" s="1206"/>
      <c r="P25" s="1206"/>
      <c r="Q25" s="1206"/>
      <c r="R25" s="1206"/>
      <c r="S25" s="1206"/>
      <c r="T25" s="1206"/>
      <c r="U25" s="1206"/>
      <c r="V25" s="1206"/>
      <c r="W25" s="1206"/>
      <c r="X25" s="1206"/>
      <c r="Y25" s="1206"/>
      <c r="Z25" s="1206"/>
      <c r="AA25" s="1206"/>
      <c r="AB25" s="1206"/>
      <c r="AC25" s="1206"/>
      <c r="AD25" s="1206"/>
      <c r="AE25" s="1206"/>
      <c r="AF25" s="1206"/>
      <c r="AG25" s="1206"/>
      <c r="AH25" s="1206"/>
    </row>
    <row r="26" spans="1:38" ht="15.6" customHeight="1" x14ac:dyDescent="0.3">
      <c r="A26" s="6"/>
      <c r="B26" s="1213" t="s">
        <v>94</v>
      </c>
      <c r="C26" s="1213"/>
      <c r="D26" s="1213"/>
      <c r="E26" s="1213"/>
      <c r="F26" s="1213"/>
      <c r="G26" s="1213"/>
      <c r="H26" s="1213"/>
      <c r="I26" s="1213"/>
      <c r="J26" s="1213"/>
      <c r="K26" s="1213"/>
      <c r="L26" s="1213"/>
      <c r="M26" s="1213"/>
      <c r="N26" s="1213"/>
      <c r="O26" s="1206"/>
      <c r="P26" s="1206"/>
      <c r="Q26" s="1206"/>
      <c r="R26" s="1206"/>
      <c r="S26" s="1206"/>
      <c r="T26" s="1206"/>
      <c r="U26" s="1206"/>
      <c r="V26" s="1206"/>
      <c r="W26" s="1206"/>
      <c r="X26" s="1206"/>
      <c r="Y26" s="1206"/>
      <c r="Z26" s="1206"/>
      <c r="AA26" s="1206"/>
      <c r="AB26" s="1206"/>
      <c r="AC26" s="1206"/>
      <c r="AD26" s="1206"/>
      <c r="AE26" s="1206"/>
      <c r="AF26" s="1206"/>
      <c r="AG26" s="1206"/>
      <c r="AH26" s="1206"/>
      <c r="AL26" s="18"/>
    </row>
    <row r="27" spans="1:38" ht="15.6" customHeight="1" x14ac:dyDescent="0.3">
      <c r="A27" s="6"/>
      <c r="B27" s="1213" t="s">
        <v>95</v>
      </c>
      <c r="C27" s="1213"/>
      <c r="D27" s="1213"/>
      <c r="E27" s="1213"/>
      <c r="F27" s="1213"/>
      <c r="G27" s="1213"/>
      <c r="H27" s="1213"/>
      <c r="I27" s="1213"/>
      <c r="J27" s="1213"/>
      <c r="K27" s="1213"/>
      <c r="L27" s="1213"/>
      <c r="M27" s="1213"/>
      <c r="N27" s="1213"/>
      <c r="O27" s="1206"/>
      <c r="P27" s="1206"/>
      <c r="Q27" s="1206"/>
      <c r="R27" s="1206"/>
      <c r="S27" s="1206"/>
      <c r="T27" s="1206"/>
      <c r="U27" s="1206"/>
      <c r="V27" s="1206"/>
      <c r="W27" s="1206"/>
      <c r="X27" s="1206"/>
      <c r="Y27" s="1206"/>
      <c r="Z27" s="1206"/>
      <c r="AA27" s="1206"/>
      <c r="AB27" s="1206"/>
      <c r="AC27" s="1206"/>
      <c r="AD27" s="1206"/>
      <c r="AE27" s="1206"/>
      <c r="AF27" s="1206"/>
      <c r="AG27" s="1206"/>
      <c r="AH27" s="1206"/>
    </row>
    <row r="28" spans="1:38" ht="15.6" customHeight="1" x14ac:dyDescent="0.3">
      <c r="A28" s="6"/>
      <c r="B28" s="1213" t="s">
        <v>96</v>
      </c>
      <c r="C28" s="1213"/>
      <c r="D28" s="1213"/>
      <c r="E28" s="1213"/>
      <c r="F28" s="1213"/>
      <c r="G28" s="1213"/>
      <c r="H28" s="1213"/>
      <c r="I28" s="1213"/>
      <c r="J28" s="1213"/>
      <c r="K28" s="1213"/>
      <c r="L28" s="1213"/>
      <c r="M28" s="1213"/>
      <c r="N28" s="1213"/>
      <c r="O28" s="1206"/>
      <c r="P28" s="1206"/>
      <c r="Q28" s="1206"/>
      <c r="R28" s="1206"/>
      <c r="S28" s="1206"/>
      <c r="T28" s="1206"/>
      <c r="U28" s="1206"/>
      <c r="V28" s="1206"/>
      <c r="W28" s="1206"/>
      <c r="X28" s="1206"/>
      <c r="Y28" s="1206"/>
      <c r="Z28" s="1206"/>
      <c r="AA28" s="1206"/>
      <c r="AB28" s="1206"/>
      <c r="AC28" s="1206"/>
      <c r="AD28" s="1206"/>
      <c r="AE28" s="1206"/>
      <c r="AF28" s="1206"/>
      <c r="AG28" s="1206"/>
      <c r="AH28" s="1206"/>
    </row>
    <row r="29" spans="1:38" ht="15.6" customHeight="1" x14ac:dyDescent="0.3">
      <c r="A29" s="6"/>
      <c r="B29" s="1212" t="s">
        <v>97</v>
      </c>
      <c r="C29" s="1212"/>
      <c r="D29" s="1212"/>
      <c r="E29" s="1212"/>
      <c r="F29" s="1212"/>
      <c r="G29" s="1212"/>
      <c r="H29" s="1212"/>
      <c r="I29" s="1212"/>
      <c r="J29" s="1212"/>
      <c r="K29" s="1212"/>
      <c r="L29" s="1212"/>
      <c r="M29" s="1212"/>
      <c r="N29" s="1212"/>
      <c r="O29" s="1206"/>
      <c r="P29" s="1206"/>
      <c r="Q29" s="1206"/>
      <c r="R29" s="1206"/>
      <c r="S29" s="1206"/>
      <c r="T29" s="1206"/>
      <c r="U29" s="1206"/>
      <c r="V29" s="1206"/>
      <c r="W29" s="1206"/>
      <c r="X29" s="1206"/>
      <c r="Y29" s="1206"/>
      <c r="Z29" s="1206"/>
      <c r="AA29" s="1206"/>
      <c r="AB29" s="1206"/>
      <c r="AC29" s="1206"/>
      <c r="AD29" s="1206"/>
      <c r="AE29" s="1206"/>
      <c r="AF29" s="1206"/>
      <c r="AG29" s="1206"/>
      <c r="AH29" s="1206"/>
    </row>
    <row r="30" spans="1:38" ht="3.75" customHeight="1" x14ac:dyDescent="0.3">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row>
    <row r="31" spans="1:38" ht="15.6" customHeight="1" x14ac:dyDescent="0.3">
      <c r="A31" s="6"/>
      <c r="B31" s="1212" t="s">
        <v>98</v>
      </c>
      <c r="C31" s="1212"/>
      <c r="D31" s="1212"/>
      <c r="E31" s="1212"/>
      <c r="F31" s="1212"/>
      <c r="G31" s="1212"/>
      <c r="H31" s="1212"/>
      <c r="I31" s="1212"/>
      <c r="J31" s="1212"/>
      <c r="K31" s="1212"/>
      <c r="L31" s="1212"/>
      <c r="M31" s="1212"/>
      <c r="N31" s="1212"/>
      <c r="O31" s="1206"/>
      <c r="P31" s="1206"/>
      <c r="Q31" s="1206"/>
      <c r="R31" s="1206"/>
      <c r="S31" s="1206"/>
      <c r="T31" s="1206"/>
      <c r="U31" s="1206"/>
      <c r="V31" s="1206"/>
      <c r="W31" s="1206"/>
      <c r="X31" s="1206"/>
      <c r="Y31" s="1206"/>
      <c r="Z31" s="1206"/>
      <c r="AA31" s="1206"/>
      <c r="AB31" s="1206"/>
      <c r="AC31" s="1206"/>
      <c r="AD31" s="1206"/>
      <c r="AE31" s="1206"/>
      <c r="AF31" s="1206"/>
      <c r="AG31" s="1206"/>
      <c r="AH31" s="1206"/>
    </row>
    <row r="32" spans="1:38" ht="15.6" customHeight="1" x14ac:dyDescent="0.3">
      <c r="A32" s="6"/>
      <c r="B32" s="1213" t="s">
        <v>99</v>
      </c>
      <c r="C32" s="1213"/>
      <c r="D32" s="1213"/>
      <c r="E32" s="1213"/>
      <c r="F32" s="1213"/>
      <c r="G32" s="1213"/>
      <c r="H32" s="1213"/>
      <c r="I32" s="1213"/>
      <c r="J32" s="1213"/>
      <c r="K32" s="1213"/>
      <c r="L32" s="1213"/>
      <c r="M32" s="1213"/>
      <c r="N32" s="1213"/>
      <c r="O32" s="1206"/>
      <c r="P32" s="1206"/>
      <c r="Q32" s="1206"/>
      <c r="R32" s="1206"/>
      <c r="S32" s="1206"/>
      <c r="T32" s="1206"/>
      <c r="U32" s="1206"/>
      <c r="V32" s="1206"/>
      <c r="W32" s="1206"/>
      <c r="X32" s="1206"/>
      <c r="Y32" s="1206"/>
      <c r="Z32" s="1206"/>
      <c r="AA32" s="1206"/>
      <c r="AB32" s="1206"/>
      <c r="AC32" s="1206"/>
      <c r="AD32" s="1206"/>
      <c r="AE32" s="1206"/>
      <c r="AF32" s="1206"/>
      <c r="AG32" s="1206"/>
      <c r="AH32" s="1206"/>
    </row>
    <row r="33" spans="1:34" ht="15.6" customHeight="1" x14ac:dyDescent="0.3">
      <c r="A33" s="6"/>
      <c r="B33" s="1213" t="s">
        <v>100</v>
      </c>
      <c r="C33" s="1213"/>
      <c r="D33" s="1213"/>
      <c r="E33" s="1213"/>
      <c r="F33" s="1213"/>
      <c r="G33" s="1213"/>
      <c r="H33" s="1213"/>
      <c r="I33" s="1213"/>
      <c r="J33" s="1213"/>
      <c r="K33" s="1213"/>
      <c r="L33" s="1213"/>
      <c r="M33" s="1213"/>
      <c r="N33" s="1213"/>
      <c r="O33" s="1206"/>
      <c r="P33" s="1206"/>
      <c r="Q33" s="1206"/>
      <c r="R33" s="1206"/>
      <c r="S33" s="1206"/>
      <c r="T33" s="1206"/>
      <c r="U33" s="1206"/>
      <c r="V33" s="1206"/>
      <c r="W33" s="1206"/>
      <c r="X33" s="1206"/>
      <c r="Y33" s="1206"/>
      <c r="Z33" s="1206"/>
      <c r="AA33" s="1206"/>
      <c r="AB33" s="1206"/>
      <c r="AC33" s="1206"/>
      <c r="AD33" s="1206"/>
      <c r="AE33" s="1206"/>
      <c r="AF33" s="1206"/>
      <c r="AG33" s="1206"/>
      <c r="AH33" s="1206"/>
    </row>
    <row r="34" spans="1:34" ht="15.6" customHeight="1" x14ac:dyDescent="0.3">
      <c r="A34" s="6"/>
      <c r="B34" s="1214" t="s">
        <v>101</v>
      </c>
      <c r="C34" s="1214"/>
      <c r="D34" s="1214"/>
      <c r="E34" s="1214"/>
      <c r="F34" s="1214"/>
      <c r="G34" s="1214"/>
      <c r="H34" s="1214"/>
      <c r="I34" s="1214"/>
      <c r="J34" s="1214"/>
      <c r="K34" s="1214"/>
      <c r="L34" s="1214"/>
      <c r="M34" s="1214"/>
      <c r="N34" s="1214"/>
      <c r="O34" s="1206"/>
      <c r="P34" s="1206"/>
      <c r="Q34" s="1206"/>
      <c r="R34" s="1206"/>
      <c r="S34" s="1206"/>
      <c r="T34" s="1206"/>
      <c r="U34" s="1206"/>
      <c r="V34" s="1206"/>
      <c r="W34" s="1206"/>
      <c r="X34" s="1206"/>
      <c r="Y34" s="1206"/>
      <c r="Z34" s="1206"/>
      <c r="AA34" s="1206"/>
      <c r="AB34" s="1206"/>
      <c r="AC34" s="1206"/>
      <c r="AD34" s="1206"/>
      <c r="AE34" s="1206"/>
      <c r="AF34" s="1206"/>
      <c r="AG34" s="1206"/>
      <c r="AH34" s="1206"/>
    </row>
    <row r="35" spans="1:34" ht="15.6" customHeight="1" x14ac:dyDescent="0.3">
      <c r="A35" s="6"/>
      <c r="B35" s="1212" t="s">
        <v>102</v>
      </c>
      <c r="C35" s="1212"/>
      <c r="D35" s="1212"/>
      <c r="E35" s="1212"/>
      <c r="F35" s="1212"/>
      <c r="G35" s="1212"/>
      <c r="H35" s="1212"/>
      <c r="I35" s="1212"/>
      <c r="J35" s="1212"/>
      <c r="K35" s="1212"/>
      <c r="L35" s="1212"/>
      <c r="M35" s="1212"/>
      <c r="N35" s="1212"/>
      <c r="O35" s="1206"/>
      <c r="P35" s="1206"/>
      <c r="Q35" s="1206"/>
      <c r="R35" s="1206"/>
      <c r="S35" s="1206"/>
      <c r="T35" s="1206"/>
      <c r="U35" s="1206"/>
      <c r="V35" s="1206"/>
      <c r="W35" s="1206"/>
      <c r="X35" s="1206"/>
      <c r="Y35" s="1206"/>
      <c r="Z35" s="1206"/>
      <c r="AA35" s="1206"/>
      <c r="AB35" s="1206"/>
      <c r="AC35" s="1206"/>
      <c r="AD35" s="1206"/>
      <c r="AE35" s="1206"/>
      <c r="AF35" s="1206"/>
      <c r="AG35" s="1206"/>
      <c r="AH35" s="1206"/>
    </row>
    <row r="36" spans="1:34" ht="15.6" customHeight="1" x14ac:dyDescent="0.3">
      <c r="A36" s="6"/>
      <c r="B36" s="1213" t="s">
        <v>103</v>
      </c>
      <c r="C36" s="1213"/>
      <c r="D36" s="1213"/>
      <c r="E36" s="1213"/>
      <c r="F36" s="1213"/>
      <c r="G36" s="1213"/>
      <c r="H36" s="1213"/>
      <c r="I36" s="1213"/>
      <c r="J36" s="1213"/>
      <c r="K36" s="1213"/>
      <c r="L36" s="1213"/>
      <c r="M36" s="1213"/>
      <c r="N36" s="1213"/>
      <c r="O36" s="1206"/>
      <c r="P36" s="1206"/>
      <c r="Q36" s="1206"/>
      <c r="R36" s="1206"/>
      <c r="S36" s="1206"/>
      <c r="T36" s="1206"/>
      <c r="U36" s="1206"/>
      <c r="V36" s="1206"/>
      <c r="W36" s="1206"/>
      <c r="X36" s="1206"/>
      <c r="Y36" s="1206"/>
      <c r="Z36" s="1206"/>
      <c r="AA36" s="1206"/>
      <c r="AB36" s="1206"/>
      <c r="AC36" s="1206"/>
      <c r="AD36" s="1206"/>
      <c r="AE36" s="1206"/>
      <c r="AF36" s="1206"/>
      <c r="AG36" s="1206"/>
      <c r="AH36" s="1206"/>
    </row>
    <row r="37" spans="1:34" ht="15.6" customHeight="1" x14ac:dyDescent="0.3">
      <c r="A37" s="6"/>
      <c r="B37" s="1212" t="s">
        <v>104</v>
      </c>
      <c r="C37" s="1212"/>
      <c r="D37" s="1212"/>
      <c r="E37" s="1212"/>
      <c r="F37" s="1212"/>
      <c r="G37" s="1212"/>
      <c r="H37" s="1212"/>
      <c r="I37" s="1212"/>
      <c r="J37" s="1212"/>
      <c r="K37" s="1212"/>
      <c r="L37" s="1212"/>
      <c r="M37" s="1212"/>
      <c r="N37" s="1212"/>
      <c r="O37" s="1206"/>
      <c r="P37" s="1206"/>
      <c r="Q37" s="1206"/>
      <c r="R37" s="1206"/>
      <c r="S37" s="1206"/>
      <c r="T37" s="1206"/>
      <c r="U37" s="1206"/>
      <c r="V37" s="1206"/>
      <c r="W37" s="1206"/>
      <c r="X37" s="1206"/>
      <c r="Y37" s="1206"/>
      <c r="Z37" s="1206"/>
      <c r="AA37" s="1206"/>
      <c r="AB37" s="1206"/>
      <c r="AC37" s="1206"/>
      <c r="AD37" s="1206"/>
      <c r="AE37" s="1206"/>
      <c r="AF37" s="1206"/>
      <c r="AG37" s="1206"/>
      <c r="AH37" s="1206"/>
    </row>
    <row r="38" spans="1:34" ht="4.5" customHeight="1" x14ac:dyDescent="0.3">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row>
    <row r="39" spans="1:34" ht="15.6" customHeight="1" x14ac:dyDescent="0.3">
      <c r="A39" s="6"/>
      <c r="B39" s="1212" t="s">
        <v>105</v>
      </c>
      <c r="C39" s="1212"/>
      <c r="D39" s="1212"/>
      <c r="E39" s="1212"/>
      <c r="F39" s="1212"/>
      <c r="G39" s="1212"/>
      <c r="H39" s="1212"/>
      <c r="I39" s="1212"/>
      <c r="J39" s="1212"/>
      <c r="K39" s="1212"/>
      <c r="L39" s="1212"/>
      <c r="M39" s="1212"/>
      <c r="N39" s="1212"/>
      <c r="O39" s="1206"/>
      <c r="P39" s="1206"/>
      <c r="Q39" s="1206"/>
      <c r="R39" s="1206"/>
      <c r="S39" s="1206"/>
      <c r="T39" s="1206"/>
      <c r="U39" s="1206"/>
      <c r="V39" s="1206"/>
      <c r="W39" s="1206"/>
      <c r="X39" s="1206"/>
      <c r="Y39" s="1206"/>
      <c r="Z39" s="1206"/>
      <c r="AA39" s="1206"/>
      <c r="AB39" s="1206"/>
      <c r="AC39" s="1206"/>
      <c r="AD39" s="1206"/>
      <c r="AE39" s="1206"/>
      <c r="AF39" s="1206"/>
      <c r="AG39" s="1206"/>
      <c r="AH39" s="1206"/>
    </row>
    <row r="40" spans="1:34" ht="15.6" customHeight="1" x14ac:dyDescent="0.3">
      <c r="A40" s="6"/>
      <c r="B40" s="1212" t="s">
        <v>106</v>
      </c>
      <c r="C40" s="1212"/>
      <c r="D40" s="1212"/>
      <c r="E40" s="1212"/>
      <c r="F40" s="1212"/>
      <c r="G40" s="1212"/>
      <c r="H40" s="1212"/>
      <c r="I40" s="1212"/>
      <c r="J40" s="1212"/>
      <c r="K40" s="1212"/>
      <c r="L40" s="1212"/>
      <c r="M40" s="1212"/>
      <c r="N40" s="1212"/>
      <c r="O40" s="1206"/>
      <c r="P40" s="1206"/>
      <c r="Q40" s="1206"/>
      <c r="R40" s="1206"/>
      <c r="S40" s="1206"/>
      <c r="T40" s="1206"/>
      <c r="U40" s="1206"/>
      <c r="V40" s="1206"/>
      <c r="W40" s="1206"/>
      <c r="X40" s="1206"/>
      <c r="Y40" s="1206"/>
      <c r="Z40" s="1206"/>
      <c r="AA40" s="1206"/>
      <c r="AB40" s="1206"/>
      <c r="AC40" s="1206"/>
      <c r="AD40" s="1206"/>
      <c r="AE40" s="1206"/>
      <c r="AF40" s="1206"/>
      <c r="AG40" s="1206"/>
      <c r="AH40" s="1206"/>
    </row>
    <row r="41" spans="1:34" ht="15.6" customHeight="1" x14ac:dyDescent="0.3">
      <c r="A41" s="6"/>
      <c r="B41" s="1212" t="s">
        <v>107</v>
      </c>
      <c r="C41" s="1212"/>
      <c r="D41" s="1212"/>
      <c r="E41" s="1212"/>
      <c r="F41" s="1212"/>
      <c r="G41" s="1212"/>
      <c r="H41" s="1212"/>
      <c r="I41" s="1212"/>
      <c r="J41" s="1212"/>
      <c r="K41" s="1212"/>
      <c r="L41" s="1212"/>
      <c r="M41" s="1212"/>
      <c r="N41" s="1212"/>
      <c r="O41" s="1206"/>
      <c r="P41" s="1206"/>
      <c r="Q41" s="1206"/>
      <c r="R41" s="1206"/>
      <c r="S41" s="1206"/>
      <c r="T41" s="1206"/>
      <c r="U41" s="1206"/>
      <c r="V41" s="1206"/>
      <c r="W41" s="1206"/>
      <c r="X41" s="1206"/>
      <c r="Y41" s="1206"/>
      <c r="Z41" s="1206"/>
      <c r="AA41" s="1206"/>
      <c r="AB41" s="1206"/>
      <c r="AC41" s="1206"/>
      <c r="AD41" s="1206"/>
      <c r="AE41" s="1206"/>
      <c r="AF41" s="1206"/>
      <c r="AG41" s="1206"/>
      <c r="AH41" s="1206"/>
    </row>
    <row r="42" spans="1:34" ht="4.5" customHeight="1" x14ac:dyDescent="0.3">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1206"/>
      <c r="AF42" s="1206"/>
      <c r="AG42" s="1206"/>
      <c r="AH42" s="1206"/>
    </row>
    <row r="43" spans="1:34" ht="15.6" customHeight="1" x14ac:dyDescent="0.3">
      <c r="A43" s="6"/>
      <c r="B43" s="1213" t="s">
        <v>108</v>
      </c>
      <c r="C43" s="1213"/>
      <c r="D43" s="1213"/>
      <c r="E43" s="1213"/>
      <c r="F43" s="1213"/>
      <c r="G43" s="1213"/>
      <c r="H43" s="1213"/>
      <c r="I43" s="1213"/>
      <c r="J43" s="1213"/>
      <c r="K43" s="1213"/>
      <c r="L43" s="1213"/>
      <c r="M43" s="1213"/>
      <c r="N43" s="1213"/>
      <c r="O43" s="1206"/>
      <c r="P43" s="1206"/>
      <c r="Q43" s="1206"/>
      <c r="R43" s="1206"/>
      <c r="S43" s="1206"/>
      <c r="T43" s="1206"/>
      <c r="U43" s="1206"/>
      <c r="V43" s="1206"/>
      <c r="W43" s="1206"/>
      <c r="X43" s="1206"/>
      <c r="Y43" s="1206"/>
      <c r="Z43" s="1206"/>
      <c r="AA43" s="1206"/>
      <c r="AB43" s="1206"/>
      <c r="AC43" s="1206"/>
      <c r="AD43" s="1206"/>
      <c r="AE43" s="1206"/>
      <c r="AF43" s="1206"/>
      <c r="AG43" s="1206"/>
      <c r="AH43" s="1206"/>
    </row>
    <row r="44" spans="1:34" ht="15.6" customHeight="1" x14ac:dyDescent="0.3">
      <c r="A44" s="6"/>
      <c r="B44" s="1212" t="s">
        <v>109</v>
      </c>
      <c r="C44" s="1212"/>
      <c r="D44" s="1212"/>
      <c r="E44" s="1212"/>
      <c r="F44" s="1212"/>
      <c r="G44" s="1212"/>
      <c r="H44" s="1212"/>
      <c r="I44" s="1212"/>
      <c r="J44" s="1212"/>
      <c r="K44" s="1212"/>
      <c r="L44" s="1212"/>
      <c r="M44" s="1212"/>
      <c r="N44" s="1212"/>
      <c r="O44" s="1206"/>
      <c r="P44" s="1206"/>
      <c r="Q44" s="1206"/>
      <c r="R44" s="1206"/>
      <c r="S44" s="1206"/>
      <c r="T44" s="1206"/>
      <c r="U44" s="1206"/>
      <c r="V44" s="1206"/>
      <c r="W44" s="1206"/>
      <c r="X44" s="1206"/>
      <c r="Y44" s="1206"/>
      <c r="Z44" s="1206"/>
      <c r="AA44" s="1206"/>
      <c r="AB44" s="1206"/>
      <c r="AC44" s="1206"/>
      <c r="AD44" s="1206"/>
      <c r="AE44" s="1206"/>
      <c r="AF44" s="1206"/>
      <c r="AG44" s="1206"/>
      <c r="AH44" s="1206"/>
    </row>
    <row r="45" spans="1:34" ht="15.6" customHeight="1" x14ac:dyDescent="0.3">
      <c r="A45" s="6"/>
      <c r="B45" s="1212" t="s">
        <v>110</v>
      </c>
      <c r="C45" s="1212"/>
      <c r="D45" s="1212"/>
      <c r="E45" s="1212"/>
      <c r="F45" s="1212"/>
      <c r="G45" s="1212"/>
      <c r="H45" s="1212"/>
      <c r="I45" s="1212"/>
      <c r="J45" s="1212"/>
      <c r="K45" s="1212"/>
      <c r="L45" s="1212"/>
      <c r="M45" s="1212"/>
      <c r="N45" s="1212"/>
      <c r="O45" s="1206"/>
      <c r="P45" s="1206"/>
      <c r="Q45" s="1206"/>
      <c r="R45" s="1206"/>
      <c r="S45" s="1206"/>
      <c r="T45" s="1206"/>
      <c r="U45" s="1206"/>
      <c r="V45" s="1206"/>
      <c r="W45" s="1206"/>
      <c r="X45" s="1206"/>
      <c r="Y45" s="1206"/>
      <c r="Z45" s="1206"/>
      <c r="AA45" s="1206"/>
      <c r="AB45" s="1206"/>
      <c r="AC45" s="1206"/>
      <c r="AD45" s="1206"/>
      <c r="AE45" s="1206"/>
      <c r="AF45" s="1206"/>
      <c r="AG45" s="1206"/>
      <c r="AH45" s="1206"/>
    </row>
    <row r="46" spans="1:34" ht="3" customHeight="1" x14ac:dyDescent="0.3">
      <c r="A46" s="1210"/>
      <c r="B46" s="1211"/>
      <c r="C46" s="1211"/>
      <c r="D46" s="1211"/>
      <c r="E46" s="1211"/>
      <c r="F46" s="1211"/>
      <c r="G46" s="1211"/>
      <c r="H46" s="1211"/>
      <c r="I46" s="1211"/>
      <c r="J46" s="1211"/>
      <c r="K46" s="1211"/>
      <c r="L46" s="1211"/>
      <c r="M46" s="1211"/>
      <c r="N46" s="1211"/>
      <c r="O46" s="1211"/>
      <c r="P46" s="1211"/>
      <c r="Q46" s="1211"/>
      <c r="R46" s="1211"/>
      <c r="S46" s="1211"/>
      <c r="T46" s="1211"/>
      <c r="U46" s="1211"/>
      <c r="V46" s="1211"/>
      <c r="W46" s="1211"/>
      <c r="X46" s="1211"/>
      <c r="Y46" s="1211"/>
      <c r="Z46" s="1211"/>
      <c r="AA46" s="1211"/>
      <c r="AB46" s="1211"/>
      <c r="AC46" s="1211"/>
      <c r="AD46" s="1211"/>
      <c r="AE46" s="1211"/>
    </row>
    <row r="47" spans="1:34" ht="16.5" customHeight="1" x14ac:dyDescent="0.3">
      <c r="A47" s="6"/>
      <c r="B47" s="1209" t="s">
        <v>200</v>
      </c>
      <c r="C47" s="1209"/>
      <c r="D47" s="1209"/>
      <c r="E47" s="1209"/>
      <c r="F47" s="1209"/>
      <c r="G47" s="1209"/>
      <c r="H47" s="1209"/>
      <c r="I47" s="1209"/>
      <c r="J47" s="1209"/>
      <c r="K47" s="1209"/>
      <c r="L47" s="1209"/>
      <c r="M47" s="1209"/>
      <c r="N47" s="1209"/>
      <c r="O47" s="1209"/>
      <c r="P47" s="1209"/>
      <c r="Q47" s="1209"/>
      <c r="R47" s="1209"/>
      <c r="S47" s="1209"/>
      <c r="T47" s="1209"/>
      <c r="U47" s="1209"/>
      <c r="V47" s="1209"/>
      <c r="W47" s="1209"/>
      <c r="X47" s="1209"/>
      <c r="Y47" s="1209"/>
      <c r="Z47" s="1209"/>
      <c r="AA47" s="1209"/>
      <c r="AB47" s="1209"/>
      <c r="AC47" s="1209"/>
      <c r="AD47" s="1209"/>
      <c r="AE47" s="6"/>
    </row>
    <row r="48" spans="1:34" ht="16.5" customHeight="1" x14ac:dyDescent="0.3">
      <c r="A48" s="6"/>
      <c r="B48" s="1209" t="s">
        <v>199</v>
      </c>
      <c r="C48" s="1209"/>
      <c r="D48" s="1209"/>
      <c r="E48" s="1209"/>
      <c r="F48" s="1209"/>
      <c r="G48" s="1209"/>
      <c r="H48" s="1209"/>
      <c r="I48" s="1209"/>
      <c r="J48" s="1209"/>
      <c r="K48" s="1209"/>
      <c r="L48" s="1209"/>
      <c r="M48" s="1209"/>
      <c r="N48" s="1209"/>
      <c r="O48" s="1209"/>
      <c r="P48" s="1209"/>
      <c r="Q48" s="1209"/>
      <c r="R48" s="1209"/>
      <c r="S48" s="1209"/>
      <c r="T48" s="1209"/>
      <c r="U48" s="1209"/>
      <c r="V48" s="1209"/>
      <c r="W48" s="1209"/>
      <c r="X48" s="1209"/>
      <c r="Y48" s="1209"/>
      <c r="Z48" s="1209"/>
      <c r="AA48" s="1209"/>
      <c r="AB48" s="1209"/>
      <c r="AC48" s="1209"/>
      <c r="AD48" s="1209"/>
      <c r="AE48" s="6"/>
    </row>
    <row r="49" spans="1:34" ht="17.25" customHeight="1" x14ac:dyDescent="0.3">
      <c r="A49" s="6"/>
      <c r="B49" s="1207" t="s">
        <v>179</v>
      </c>
      <c r="C49" s="1207"/>
      <c r="D49" s="1207"/>
      <c r="E49" s="1207"/>
      <c r="F49" s="1207"/>
      <c r="G49" s="1207"/>
      <c r="H49" s="1207"/>
      <c r="I49" s="1207"/>
      <c r="J49" s="1207"/>
      <c r="K49" s="1207"/>
      <c r="L49" s="1207"/>
      <c r="M49" s="1207"/>
      <c r="N49" s="1207"/>
      <c r="O49" s="1207"/>
      <c r="P49" s="1207"/>
      <c r="Q49" s="1207"/>
      <c r="R49" s="1207"/>
      <c r="S49" s="1207"/>
      <c r="T49" s="1207"/>
      <c r="U49" s="1207"/>
      <c r="V49" s="1207"/>
      <c r="W49" s="1207"/>
      <c r="X49" s="1207"/>
      <c r="Y49" s="1207"/>
      <c r="Z49" s="1207"/>
      <c r="AA49" s="1207"/>
      <c r="AB49" s="1207"/>
      <c r="AC49" s="1207"/>
      <c r="AD49" s="1207"/>
      <c r="AE49" s="1207"/>
      <c r="AF49" s="1207"/>
      <c r="AG49" s="1207"/>
      <c r="AH49" s="1207"/>
    </row>
    <row r="50" spans="1:34" ht="18" customHeight="1" x14ac:dyDescent="0.3">
      <c r="A50" s="6"/>
      <c r="B50" s="14" t="s">
        <v>180</v>
      </c>
      <c r="C50" s="1223"/>
      <c r="D50" s="1223"/>
      <c r="E50" s="1223"/>
      <c r="F50" s="1223"/>
      <c r="G50" s="1223"/>
      <c r="H50" s="15" t="s">
        <v>184</v>
      </c>
      <c r="I50" s="1205"/>
      <c r="J50" s="1205"/>
      <c r="K50" s="1205"/>
      <c r="L50" s="1205"/>
      <c r="M50" s="1205"/>
      <c r="N50" s="15" t="s">
        <v>188</v>
      </c>
      <c r="O50" s="1205"/>
      <c r="P50" s="1205"/>
      <c r="Q50" s="1205"/>
      <c r="R50" s="1205"/>
      <c r="S50" s="1205"/>
      <c r="T50" s="1205"/>
      <c r="U50" s="15" t="s">
        <v>3</v>
      </c>
      <c r="V50" s="1205"/>
      <c r="W50" s="1205"/>
      <c r="X50" s="1205"/>
      <c r="Y50" s="1205"/>
      <c r="Z50" s="1205"/>
      <c r="AA50" s="1205"/>
      <c r="AB50" s="15" t="s">
        <v>195</v>
      </c>
      <c r="AC50" s="1205"/>
      <c r="AD50" s="1205"/>
      <c r="AE50" s="1205"/>
      <c r="AF50" s="1205"/>
      <c r="AG50" s="1205"/>
      <c r="AH50" s="1205"/>
    </row>
    <row r="51" spans="1:34" ht="18" customHeight="1" x14ac:dyDescent="0.3">
      <c r="A51" s="6"/>
      <c r="B51" s="14" t="s">
        <v>181</v>
      </c>
      <c r="C51" s="1223"/>
      <c r="D51" s="1223"/>
      <c r="E51" s="1223"/>
      <c r="F51" s="1223"/>
      <c r="G51" s="1223"/>
      <c r="H51" s="15" t="s">
        <v>185</v>
      </c>
      <c r="I51" s="1205"/>
      <c r="J51" s="1205"/>
      <c r="K51" s="1205"/>
      <c r="L51" s="1205"/>
      <c r="M51" s="1205"/>
      <c r="N51" s="15" t="s">
        <v>189</v>
      </c>
      <c r="O51" s="1205"/>
      <c r="P51" s="1205"/>
      <c r="Q51" s="1205"/>
      <c r="R51" s="1205"/>
      <c r="S51" s="1205"/>
      <c r="T51" s="1205"/>
      <c r="U51" s="15" t="s">
        <v>192</v>
      </c>
      <c r="V51" s="1205"/>
      <c r="W51" s="1205"/>
      <c r="X51" s="1205"/>
      <c r="Y51" s="1205"/>
      <c r="Z51" s="1205"/>
      <c r="AA51" s="1205"/>
      <c r="AB51" s="15" t="s">
        <v>196</v>
      </c>
      <c r="AC51" s="1205"/>
      <c r="AD51" s="1205"/>
      <c r="AE51" s="1205"/>
      <c r="AF51" s="1205"/>
      <c r="AG51" s="1205"/>
      <c r="AH51" s="1205"/>
    </row>
    <row r="52" spans="1:34" ht="18" customHeight="1" x14ac:dyDescent="0.3">
      <c r="A52" s="6"/>
      <c r="B52" s="14" t="s">
        <v>182</v>
      </c>
      <c r="C52" s="1223"/>
      <c r="D52" s="1223"/>
      <c r="E52" s="1223"/>
      <c r="F52" s="1223"/>
      <c r="G52" s="1223"/>
      <c r="H52" s="15" t="s">
        <v>186</v>
      </c>
      <c r="I52" s="1205"/>
      <c r="J52" s="1205"/>
      <c r="K52" s="1205"/>
      <c r="L52" s="1205"/>
      <c r="M52" s="1205"/>
      <c r="N52" s="15" t="s">
        <v>190</v>
      </c>
      <c r="O52" s="1205"/>
      <c r="P52" s="1205"/>
      <c r="Q52" s="1205"/>
      <c r="R52" s="1205"/>
      <c r="S52" s="1205"/>
      <c r="T52" s="1205"/>
      <c r="U52" s="15" t="s">
        <v>193</v>
      </c>
      <c r="V52" s="1205"/>
      <c r="W52" s="1205"/>
      <c r="X52" s="1205"/>
      <c r="Y52" s="1205"/>
      <c r="Z52" s="1205"/>
      <c r="AA52" s="1205"/>
      <c r="AB52" s="15" t="s">
        <v>197</v>
      </c>
      <c r="AC52" s="1205"/>
      <c r="AD52" s="1205"/>
      <c r="AE52" s="1205"/>
      <c r="AF52" s="1205"/>
      <c r="AG52" s="1205"/>
      <c r="AH52" s="1205"/>
    </row>
    <row r="53" spans="1:34" ht="18" customHeight="1" x14ac:dyDescent="0.3">
      <c r="A53" s="6"/>
      <c r="B53" s="14" t="s">
        <v>183</v>
      </c>
      <c r="C53" s="1223"/>
      <c r="D53" s="1223"/>
      <c r="E53" s="1223"/>
      <c r="F53" s="1223"/>
      <c r="G53" s="1223"/>
      <c r="H53" s="15" t="s">
        <v>187</v>
      </c>
      <c r="I53" s="1205"/>
      <c r="J53" s="1205"/>
      <c r="K53" s="1205"/>
      <c r="L53" s="1205"/>
      <c r="M53" s="1205"/>
      <c r="N53" s="15" t="s">
        <v>191</v>
      </c>
      <c r="O53" s="1205"/>
      <c r="P53" s="1205"/>
      <c r="Q53" s="1205"/>
      <c r="R53" s="1205"/>
      <c r="S53" s="1205"/>
      <c r="T53" s="1205"/>
      <c r="U53" s="15" t="s">
        <v>194</v>
      </c>
      <c r="V53" s="1205"/>
      <c r="W53" s="1205"/>
      <c r="X53" s="1205"/>
      <c r="Y53" s="1205"/>
      <c r="Z53" s="1205"/>
      <c r="AA53" s="1205"/>
      <c r="AB53" s="15" t="s">
        <v>198</v>
      </c>
      <c r="AC53" s="1205"/>
      <c r="AD53" s="1205"/>
      <c r="AE53" s="1205"/>
      <c r="AF53" s="1205"/>
      <c r="AG53" s="1205"/>
      <c r="AH53" s="1205"/>
    </row>
    <row r="54" spans="1:34" ht="8.4499999999999993" customHeight="1" x14ac:dyDescent="0.3">
      <c r="A54" s="6"/>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row>
  </sheetData>
  <dataConsolidate/>
  <mergeCells count="354">
    <mergeCell ref="B47:AD47"/>
    <mergeCell ref="B48:AD48"/>
    <mergeCell ref="C50:G50"/>
    <mergeCell ref="C51:G51"/>
    <mergeCell ref="C52:G52"/>
    <mergeCell ref="C53:G53"/>
    <mergeCell ref="I50:M50"/>
    <mergeCell ref="I51:M51"/>
    <mergeCell ref="I52:M52"/>
    <mergeCell ref="I53:M53"/>
    <mergeCell ref="O10:P10"/>
    <mergeCell ref="Q10:R10"/>
    <mergeCell ref="S10:T10"/>
    <mergeCell ref="U10:V10"/>
    <mergeCell ref="W10:X10"/>
    <mergeCell ref="B5:D5"/>
    <mergeCell ref="Y10:Z10"/>
    <mergeCell ref="AA10:AB10"/>
    <mergeCell ref="AC10:AD10"/>
    <mergeCell ref="E5:N5"/>
    <mergeCell ref="O5:R5"/>
    <mergeCell ref="S5:AH5"/>
    <mergeCell ref="O9:AH9"/>
    <mergeCell ref="AE10:AF10"/>
    <mergeCell ref="AG10:AH10"/>
    <mergeCell ref="O7:AH7"/>
    <mergeCell ref="Y13:Z13"/>
    <mergeCell ref="AA13:AB13"/>
    <mergeCell ref="AC13:AD13"/>
    <mergeCell ref="B12:N12"/>
    <mergeCell ref="O12:P12"/>
    <mergeCell ref="Q12:R12"/>
    <mergeCell ref="S12:T12"/>
    <mergeCell ref="U12:V12"/>
    <mergeCell ref="W12:X12"/>
    <mergeCell ref="Y12:Z12"/>
    <mergeCell ref="AA12:AB12"/>
    <mergeCell ref="AC12:AD12"/>
    <mergeCell ref="B13:N13"/>
    <mergeCell ref="O13:P13"/>
    <mergeCell ref="Q13:R13"/>
    <mergeCell ref="S13:T13"/>
    <mergeCell ref="U13:V13"/>
    <mergeCell ref="W13:X13"/>
    <mergeCell ref="B14:N14"/>
    <mergeCell ref="O14:P14"/>
    <mergeCell ref="Q14:R14"/>
    <mergeCell ref="S14:T14"/>
    <mergeCell ref="U14:V14"/>
    <mergeCell ref="W14:X14"/>
    <mergeCell ref="Y14:Z14"/>
    <mergeCell ref="AA14:AB14"/>
    <mergeCell ref="AC14:AD14"/>
    <mergeCell ref="Y15:Z15"/>
    <mergeCell ref="AA15:AB15"/>
    <mergeCell ref="AC15:AD15"/>
    <mergeCell ref="B17:N17"/>
    <mergeCell ref="O17:P17"/>
    <mergeCell ref="Q17:R17"/>
    <mergeCell ref="S17:T17"/>
    <mergeCell ref="U17:V17"/>
    <mergeCell ref="W17:X17"/>
    <mergeCell ref="Y17:Z17"/>
    <mergeCell ref="B15:N15"/>
    <mergeCell ref="O15:P15"/>
    <mergeCell ref="Q15:R15"/>
    <mergeCell ref="S15:T15"/>
    <mergeCell ref="U15:V15"/>
    <mergeCell ref="W15:X15"/>
    <mergeCell ref="AA17:AB17"/>
    <mergeCell ref="AC17:AD17"/>
    <mergeCell ref="B18:N18"/>
    <mergeCell ref="O18:P18"/>
    <mergeCell ref="Q18:R18"/>
    <mergeCell ref="S18:T18"/>
    <mergeCell ref="U18:V18"/>
    <mergeCell ref="W18:X18"/>
    <mergeCell ref="Y18:Z18"/>
    <mergeCell ref="AA18:AB18"/>
    <mergeCell ref="AC18:AD18"/>
    <mergeCell ref="B19:N19"/>
    <mergeCell ref="O19:P19"/>
    <mergeCell ref="Q19:R19"/>
    <mergeCell ref="S19:T19"/>
    <mergeCell ref="U19:V19"/>
    <mergeCell ref="W19:X19"/>
    <mergeCell ref="Y19:Z19"/>
    <mergeCell ref="AA19:AB19"/>
    <mergeCell ref="AC19:AD19"/>
    <mergeCell ref="Y21:Z21"/>
    <mergeCell ref="AA21:AB21"/>
    <mergeCell ref="AC21:AD21"/>
    <mergeCell ref="B22:N22"/>
    <mergeCell ref="O22:P22"/>
    <mergeCell ref="Q22:R22"/>
    <mergeCell ref="S22:T22"/>
    <mergeCell ref="U22:V22"/>
    <mergeCell ref="W22:X22"/>
    <mergeCell ref="Y22:Z22"/>
    <mergeCell ref="B21:N21"/>
    <mergeCell ref="O21:P21"/>
    <mergeCell ref="Q21:R21"/>
    <mergeCell ref="S21:T21"/>
    <mergeCell ref="U21:V21"/>
    <mergeCell ref="W21:X21"/>
    <mergeCell ref="AA22:AB22"/>
    <mergeCell ref="AC22:AD22"/>
    <mergeCell ref="B23:N23"/>
    <mergeCell ref="O23:P23"/>
    <mergeCell ref="Q23:R23"/>
    <mergeCell ref="S23:T23"/>
    <mergeCell ref="U23:V23"/>
    <mergeCell ref="W23:X23"/>
    <mergeCell ref="Y23:Z23"/>
    <mergeCell ref="AA23:AB23"/>
    <mergeCell ref="AC23:AD23"/>
    <mergeCell ref="B25:N25"/>
    <mergeCell ref="O25:P25"/>
    <mergeCell ref="Q25:R25"/>
    <mergeCell ref="S25:T25"/>
    <mergeCell ref="U25:V25"/>
    <mergeCell ref="W25:X25"/>
    <mergeCell ref="Y25:Z25"/>
    <mergeCell ref="AA25:AB25"/>
    <mergeCell ref="AC25:AD25"/>
    <mergeCell ref="Y26:Z26"/>
    <mergeCell ref="AA26:AB26"/>
    <mergeCell ref="AC26:AD26"/>
    <mergeCell ref="B27:N27"/>
    <mergeCell ref="O27:P27"/>
    <mergeCell ref="Q27:R27"/>
    <mergeCell ref="S27:T27"/>
    <mergeCell ref="U27:V27"/>
    <mergeCell ref="W27:X27"/>
    <mergeCell ref="Y27:Z27"/>
    <mergeCell ref="B26:N26"/>
    <mergeCell ref="O26:P26"/>
    <mergeCell ref="Q26:R26"/>
    <mergeCell ref="S26:T26"/>
    <mergeCell ref="U26:V26"/>
    <mergeCell ref="W26:X26"/>
    <mergeCell ref="AA27:AB27"/>
    <mergeCell ref="AC27:AD27"/>
    <mergeCell ref="B28:N28"/>
    <mergeCell ref="O28:P28"/>
    <mergeCell ref="Q28:R28"/>
    <mergeCell ref="S28:T28"/>
    <mergeCell ref="U28:V28"/>
    <mergeCell ref="W28:X28"/>
    <mergeCell ref="Y28:Z28"/>
    <mergeCell ref="AA28:AB28"/>
    <mergeCell ref="AC28:AD28"/>
    <mergeCell ref="AC32:AD32"/>
    <mergeCell ref="B29:N29"/>
    <mergeCell ref="O29:P29"/>
    <mergeCell ref="Q29:R29"/>
    <mergeCell ref="S29:T29"/>
    <mergeCell ref="U29:V29"/>
    <mergeCell ref="W29:X29"/>
    <mergeCell ref="Y29:Z29"/>
    <mergeCell ref="AA29:AB29"/>
    <mergeCell ref="AC29:AD29"/>
    <mergeCell ref="B32:N32"/>
    <mergeCell ref="O32:P32"/>
    <mergeCell ref="Q32:R32"/>
    <mergeCell ref="S32:T32"/>
    <mergeCell ref="U32:V32"/>
    <mergeCell ref="W32:X32"/>
    <mergeCell ref="Y32:Z32"/>
    <mergeCell ref="B31:N31"/>
    <mergeCell ref="O31:P31"/>
    <mergeCell ref="Q31:R31"/>
    <mergeCell ref="S31:T31"/>
    <mergeCell ref="U31:V31"/>
    <mergeCell ref="W31:X31"/>
    <mergeCell ref="B33:N33"/>
    <mergeCell ref="O33:P33"/>
    <mergeCell ref="Q33:R33"/>
    <mergeCell ref="S33:T33"/>
    <mergeCell ref="U33:V33"/>
    <mergeCell ref="W33:X33"/>
    <mergeCell ref="Y33:Z33"/>
    <mergeCell ref="AA33:AB33"/>
    <mergeCell ref="AC33:AD33"/>
    <mergeCell ref="B34:N34"/>
    <mergeCell ref="O34:P34"/>
    <mergeCell ref="Q34:R34"/>
    <mergeCell ref="S34:T34"/>
    <mergeCell ref="U34:V34"/>
    <mergeCell ref="W34:X34"/>
    <mergeCell ref="Y34:Z34"/>
    <mergeCell ref="AA34:AB34"/>
    <mergeCell ref="AC34:AD34"/>
    <mergeCell ref="B36:N36"/>
    <mergeCell ref="O36:P36"/>
    <mergeCell ref="Q36:R36"/>
    <mergeCell ref="S36:T36"/>
    <mergeCell ref="U36:V36"/>
    <mergeCell ref="W36:X36"/>
    <mergeCell ref="Y36:Z36"/>
    <mergeCell ref="B35:N35"/>
    <mergeCell ref="O35:P35"/>
    <mergeCell ref="Q35:R35"/>
    <mergeCell ref="S35:T35"/>
    <mergeCell ref="U35:V35"/>
    <mergeCell ref="W35:X35"/>
    <mergeCell ref="B37:N37"/>
    <mergeCell ref="O37:P37"/>
    <mergeCell ref="Q37:R37"/>
    <mergeCell ref="S37:T37"/>
    <mergeCell ref="U37:V37"/>
    <mergeCell ref="W37:X37"/>
    <mergeCell ref="Y37:Z37"/>
    <mergeCell ref="AA37:AB37"/>
    <mergeCell ref="AC37:AD37"/>
    <mergeCell ref="B39:N39"/>
    <mergeCell ref="O39:P39"/>
    <mergeCell ref="Q39:R39"/>
    <mergeCell ref="S39:T39"/>
    <mergeCell ref="U39:V39"/>
    <mergeCell ref="W39:X39"/>
    <mergeCell ref="Y39:Z39"/>
    <mergeCell ref="AA39:AB39"/>
    <mergeCell ref="AC39:AD39"/>
    <mergeCell ref="B41:N41"/>
    <mergeCell ref="O41:P41"/>
    <mergeCell ref="Q41:R41"/>
    <mergeCell ref="S41:T41"/>
    <mergeCell ref="U41:V41"/>
    <mergeCell ref="W41:X41"/>
    <mergeCell ref="Y41:Z41"/>
    <mergeCell ref="B40:N40"/>
    <mergeCell ref="O40:P40"/>
    <mergeCell ref="Q40:R40"/>
    <mergeCell ref="S40:T40"/>
    <mergeCell ref="U40:V40"/>
    <mergeCell ref="W40:X40"/>
    <mergeCell ref="B43:N43"/>
    <mergeCell ref="O43:P43"/>
    <mergeCell ref="Q43:R43"/>
    <mergeCell ref="S43:T43"/>
    <mergeCell ref="U43:V43"/>
    <mergeCell ref="W43:X43"/>
    <mergeCell ref="Y43:Z43"/>
    <mergeCell ref="AA43:AB43"/>
    <mergeCell ref="AC43:AD43"/>
    <mergeCell ref="A46:AE46"/>
    <mergeCell ref="B45:N45"/>
    <mergeCell ref="O45:P45"/>
    <mergeCell ref="Q45:R45"/>
    <mergeCell ref="S45:T45"/>
    <mergeCell ref="U45:V45"/>
    <mergeCell ref="W45:X45"/>
    <mergeCell ref="B44:N44"/>
    <mergeCell ref="O44:P44"/>
    <mergeCell ref="Q44:R44"/>
    <mergeCell ref="S44:T44"/>
    <mergeCell ref="U44:V44"/>
    <mergeCell ref="W44:X44"/>
    <mergeCell ref="Y44:Z44"/>
    <mergeCell ref="AA44:AB44"/>
    <mergeCell ref="AC44:AD44"/>
    <mergeCell ref="AE12:AF12"/>
    <mergeCell ref="AG12:AH12"/>
    <mergeCell ref="AE13:AF13"/>
    <mergeCell ref="Y45:Z45"/>
    <mergeCell ref="AA45:AB45"/>
    <mergeCell ref="AC45:AD45"/>
    <mergeCell ref="Y40:Z40"/>
    <mergeCell ref="AA40:AB40"/>
    <mergeCell ref="AC40:AD40"/>
    <mergeCell ref="AA41:AB41"/>
    <mergeCell ref="AC41:AD41"/>
    <mergeCell ref="Y35:Z35"/>
    <mergeCell ref="AA35:AB35"/>
    <mergeCell ref="AC35:AD35"/>
    <mergeCell ref="AA36:AB36"/>
    <mergeCell ref="AC36:AD36"/>
    <mergeCell ref="Y31:Z31"/>
    <mergeCell ref="AA31:AB31"/>
    <mergeCell ref="AC31:AD31"/>
    <mergeCell ref="AA32:AB32"/>
    <mergeCell ref="AE14:AF14"/>
    <mergeCell ref="AE15:AF15"/>
    <mergeCell ref="AG13:AH13"/>
    <mergeCell ref="AG14:AH14"/>
    <mergeCell ref="AG15:AH15"/>
    <mergeCell ref="AE17:AF17"/>
    <mergeCell ref="AG17:AH17"/>
    <mergeCell ref="AE18:AF18"/>
    <mergeCell ref="AE19:AF19"/>
    <mergeCell ref="AG18:AH18"/>
    <mergeCell ref="AG19:AH19"/>
    <mergeCell ref="AE21:AF21"/>
    <mergeCell ref="AG21:AH21"/>
    <mergeCell ref="AE32:AF32"/>
    <mergeCell ref="AG32:AH32"/>
    <mergeCell ref="AE22:AF22"/>
    <mergeCell ref="AE23:AF23"/>
    <mergeCell ref="AE24:AF24"/>
    <mergeCell ref="AG22:AH22"/>
    <mergeCell ref="AG23:AH23"/>
    <mergeCell ref="AE25:AF25"/>
    <mergeCell ref="AG25:AH25"/>
    <mergeCell ref="AE26:AF26"/>
    <mergeCell ref="AG26:AH26"/>
    <mergeCell ref="AE40:AF40"/>
    <mergeCell ref="AG40:AH40"/>
    <mergeCell ref="AE41:AF41"/>
    <mergeCell ref="AG41:AH41"/>
    <mergeCell ref="AE42:AF42"/>
    <mergeCell ref="AG42:AH42"/>
    <mergeCell ref="B9:N10"/>
    <mergeCell ref="AE33:AF33"/>
    <mergeCell ref="AG33:AH33"/>
    <mergeCell ref="AE34:AF34"/>
    <mergeCell ref="AG34:AH34"/>
    <mergeCell ref="AE35:AF35"/>
    <mergeCell ref="AG35:AH35"/>
    <mergeCell ref="AE36:AF36"/>
    <mergeCell ref="AG36:AH36"/>
    <mergeCell ref="AG37:AH37"/>
    <mergeCell ref="AE27:AF27"/>
    <mergeCell ref="AG27:AH27"/>
    <mergeCell ref="AE28:AF28"/>
    <mergeCell ref="AG28:AH28"/>
    <mergeCell ref="AE29:AF29"/>
    <mergeCell ref="AG29:AH29"/>
    <mergeCell ref="AE31:AF31"/>
    <mergeCell ref="AG31:AH31"/>
    <mergeCell ref="E1:AC3"/>
    <mergeCell ref="AD3:AH3"/>
    <mergeCell ref="O50:T50"/>
    <mergeCell ref="O51:T51"/>
    <mergeCell ref="O52:T52"/>
    <mergeCell ref="O53:T53"/>
    <mergeCell ref="V50:AA50"/>
    <mergeCell ref="V51:AA51"/>
    <mergeCell ref="V52:AA52"/>
    <mergeCell ref="V53:AA53"/>
    <mergeCell ref="AC50:AH50"/>
    <mergeCell ref="AC51:AH51"/>
    <mergeCell ref="AC52:AH52"/>
    <mergeCell ref="AC53:AH53"/>
    <mergeCell ref="AE43:AF43"/>
    <mergeCell ref="AG43:AH43"/>
    <mergeCell ref="AE44:AF44"/>
    <mergeCell ref="AG44:AH44"/>
    <mergeCell ref="AE45:AF45"/>
    <mergeCell ref="AG45:AH45"/>
    <mergeCell ref="B49:AH49"/>
    <mergeCell ref="AE37:AF37"/>
    <mergeCell ref="AE39:AF39"/>
    <mergeCell ref="AG39:AH39"/>
  </mergeCells>
  <phoneticPr fontId="10" type="noConversion"/>
  <printOptions horizontalCentered="1"/>
  <pageMargins left="0.47244094488188981" right="0.47244094488188981" top="0.59055118110236227" bottom="0.39370078740157483" header="0.39370078740157483" footer="0.39370078740157483"/>
  <pageSetup paperSize="9" scale="87" fitToHeight="0" orientation="portrait" r:id="rId1"/>
  <headerFooter>
    <oddHeader>&amp;R&amp;P/&amp;N</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79998168889431442"/>
  </sheetPr>
  <dimension ref="A1:AO51"/>
  <sheetViews>
    <sheetView view="pageBreakPreview" zoomScale="85" zoomScaleNormal="100" zoomScaleSheetLayoutView="85" workbookViewId="0">
      <selection activeCell="E6" sqref="E6"/>
    </sheetView>
  </sheetViews>
  <sheetFormatPr defaultRowHeight="16.5" x14ac:dyDescent="0.3"/>
  <cols>
    <col min="1" max="1" width="0.75" customWidth="1"/>
    <col min="2" max="34" width="2.875" customWidth="1"/>
    <col min="35" max="35" width="1.25" customWidth="1"/>
  </cols>
  <sheetData>
    <row r="1" spans="1:35" ht="19.149999999999999" customHeight="1" x14ac:dyDescent="0.3">
      <c r="A1" s="20"/>
      <c r="B1" s="20"/>
      <c r="C1" s="20"/>
      <c r="D1" s="20"/>
      <c r="E1" s="1241" t="s">
        <v>234</v>
      </c>
      <c r="F1" s="1241"/>
      <c r="G1" s="1241"/>
      <c r="H1" s="1241"/>
      <c r="I1" s="1241"/>
      <c r="J1" s="1241"/>
      <c r="K1" s="1241"/>
      <c r="L1" s="1241"/>
      <c r="M1" s="1241"/>
      <c r="N1" s="1241"/>
      <c r="O1" s="1241"/>
      <c r="P1" s="1241"/>
      <c r="Q1" s="1241"/>
      <c r="R1" s="1241"/>
      <c r="S1" s="1241"/>
      <c r="T1" s="1241"/>
      <c r="U1" s="1241"/>
      <c r="V1" s="1241"/>
      <c r="W1" s="1241"/>
      <c r="X1" s="1241"/>
      <c r="Y1" s="1241"/>
      <c r="Z1" s="1241"/>
      <c r="AA1" s="1241"/>
      <c r="AB1" s="1241"/>
      <c r="AC1" s="1241"/>
      <c r="AD1" s="20"/>
      <c r="AE1" s="20"/>
      <c r="AF1" s="21"/>
      <c r="AG1" s="21"/>
      <c r="AH1" s="21"/>
      <c r="AI1" s="21"/>
    </row>
    <row r="2" spans="1:35" ht="19.149999999999999" customHeight="1" x14ac:dyDescent="0.3">
      <c r="A2" s="20"/>
      <c r="B2" s="20"/>
      <c r="C2" s="20"/>
      <c r="D2" s="20"/>
      <c r="E2" s="1241"/>
      <c r="F2" s="1241"/>
      <c r="G2" s="1241"/>
      <c r="H2" s="1241"/>
      <c r="I2" s="1241"/>
      <c r="J2" s="1241"/>
      <c r="K2" s="1241"/>
      <c r="L2" s="1241"/>
      <c r="M2" s="1241"/>
      <c r="N2" s="1241"/>
      <c r="O2" s="1241"/>
      <c r="P2" s="1241"/>
      <c r="Q2" s="1241"/>
      <c r="R2" s="1241"/>
      <c r="S2" s="1241"/>
      <c r="T2" s="1241"/>
      <c r="U2" s="1241"/>
      <c r="V2" s="1241"/>
      <c r="W2" s="1241"/>
      <c r="X2" s="1241"/>
      <c r="Y2" s="1241"/>
      <c r="Z2" s="1241"/>
      <c r="AA2" s="1241"/>
      <c r="AB2" s="1241"/>
      <c r="AC2" s="1241"/>
      <c r="AD2" s="20"/>
      <c r="AE2" s="20"/>
      <c r="AF2" s="21"/>
      <c r="AG2" s="21"/>
      <c r="AH2" s="21"/>
      <c r="AI2" s="21"/>
    </row>
    <row r="3" spans="1:35" ht="19.149999999999999" customHeight="1" thickBot="1" x14ac:dyDescent="0.35">
      <c r="A3" s="20"/>
      <c r="B3" s="26"/>
      <c r="C3" s="26"/>
      <c r="D3" s="26"/>
      <c r="E3" s="1242"/>
      <c r="F3" s="1242"/>
      <c r="G3" s="1242"/>
      <c r="H3" s="1242"/>
      <c r="I3" s="1242"/>
      <c r="J3" s="1242"/>
      <c r="K3" s="1242"/>
      <c r="L3" s="1242"/>
      <c r="M3" s="1242"/>
      <c r="N3" s="1242"/>
      <c r="O3" s="1242"/>
      <c r="P3" s="1242"/>
      <c r="Q3" s="1242"/>
      <c r="R3" s="1242"/>
      <c r="S3" s="1242"/>
      <c r="T3" s="1242"/>
      <c r="U3" s="1242"/>
      <c r="V3" s="1242"/>
      <c r="W3" s="1242"/>
      <c r="X3" s="1242"/>
      <c r="Y3" s="1242"/>
      <c r="Z3" s="1242"/>
      <c r="AA3" s="1242"/>
      <c r="AB3" s="1242"/>
      <c r="AC3" s="1242"/>
      <c r="AD3" s="1243" t="s">
        <v>235</v>
      </c>
      <c r="AE3" s="1243"/>
      <c r="AF3" s="1243"/>
      <c r="AG3" s="1243"/>
      <c r="AH3" s="1243"/>
      <c r="AI3" s="21"/>
    </row>
    <row r="4" spans="1:35" ht="17.25" thickTop="1" x14ac:dyDescent="0.3">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1"/>
      <c r="AG4" s="21"/>
      <c r="AH4" s="21"/>
      <c r="AI4" s="21"/>
    </row>
    <row r="5" spans="1:35" x14ac:dyDescent="0.3">
      <c r="A5" s="22"/>
      <c r="B5" s="1244" t="s">
        <v>216</v>
      </c>
      <c r="C5" s="1244"/>
      <c r="D5" s="1244"/>
      <c r="E5" s="1245">
        <f>'신청 설문서 통합'!K13</f>
        <v>0</v>
      </c>
      <c r="F5" s="1245"/>
      <c r="G5" s="1245"/>
      <c r="H5" s="1245"/>
      <c r="I5" s="1245"/>
      <c r="J5" s="1245"/>
      <c r="K5" s="1245"/>
      <c r="L5" s="1245"/>
      <c r="M5" s="1245"/>
      <c r="N5" s="1245"/>
      <c r="O5" s="1246" t="s">
        <v>80</v>
      </c>
      <c r="P5" s="1246"/>
      <c r="Q5" s="1246"/>
      <c r="R5" s="1246"/>
      <c r="S5" s="1247"/>
      <c r="T5" s="1247"/>
      <c r="U5" s="1247"/>
      <c r="V5" s="1247"/>
      <c r="W5" s="1247"/>
      <c r="X5" s="1247"/>
      <c r="Y5" s="1247"/>
      <c r="Z5" s="1247"/>
      <c r="AA5" s="1247"/>
      <c r="AB5" s="1247"/>
      <c r="AC5" s="1247"/>
      <c r="AD5" s="1247"/>
      <c r="AE5" s="1247"/>
      <c r="AF5" s="1247"/>
      <c r="AG5" s="1247"/>
      <c r="AH5" s="1247"/>
      <c r="AI5" s="21"/>
    </row>
    <row r="6" spans="1:35" ht="4.9000000000000004" customHeight="1" x14ac:dyDescent="0.3">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1"/>
      <c r="AG6" s="21"/>
      <c r="AH6" s="21"/>
      <c r="AI6" s="21"/>
    </row>
    <row r="7" spans="1:35" ht="16.899999999999999" customHeight="1" x14ac:dyDescent="0.3">
      <c r="A7" s="22"/>
      <c r="B7" s="22"/>
      <c r="C7" s="22"/>
      <c r="D7" s="22"/>
      <c r="E7" s="22"/>
      <c r="F7" s="22"/>
      <c r="G7" s="22"/>
      <c r="H7" s="22"/>
      <c r="I7" s="24"/>
      <c r="J7" s="24"/>
      <c r="K7" s="24"/>
      <c r="L7" s="24"/>
      <c r="M7" s="24"/>
      <c r="N7" s="24"/>
      <c r="O7" s="1248" t="s">
        <v>230</v>
      </c>
      <c r="P7" s="1248"/>
      <c r="Q7" s="1248"/>
      <c r="R7" s="1248"/>
      <c r="S7" s="1248"/>
      <c r="T7" s="1248"/>
      <c r="U7" s="1248"/>
      <c r="V7" s="1248"/>
      <c r="W7" s="1248"/>
      <c r="X7" s="1248"/>
      <c r="Y7" s="1248"/>
      <c r="Z7" s="1248"/>
      <c r="AA7" s="1248"/>
      <c r="AB7" s="1248"/>
      <c r="AC7" s="1248"/>
      <c r="AD7" s="1248"/>
      <c r="AE7" s="1248"/>
      <c r="AF7" s="1248"/>
      <c r="AG7" s="1248"/>
      <c r="AH7" s="1248"/>
      <c r="AI7" s="21"/>
    </row>
    <row r="8" spans="1:35" ht="4.1500000000000004" customHeight="1" x14ac:dyDescent="0.3">
      <c r="A8" s="22"/>
      <c r="B8" s="22"/>
      <c r="C8" s="22"/>
      <c r="D8" s="22"/>
      <c r="E8" s="22"/>
      <c r="F8" s="22"/>
      <c r="G8" s="22"/>
      <c r="H8" s="22"/>
      <c r="I8" s="25"/>
      <c r="J8" s="25"/>
      <c r="K8" s="25"/>
      <c r="L8" s="25"/>
      <c r="M8" s="25"/>
      <c r="N8" s="25"/>
      <c r="O8" s="25"/>
      <c r="P8" s="25"/>
      <c r="Q8" s="22"/>
      <c r="R8" s="22"/>
      <c r="S8" s="22"/>
      <c r="T8" s="22"/>
      <c r="U8" s="22"/>
      <c r="V8" s="22"/>
      <c r="W8" s="22"/>
      <c r="X8" s="22"/>
      <c r="Y8" s="22"/>
      <c r="Z8" s="22"/>
      <c r="AA8" s="22"/>
      <c r="AB8" s="22"/>
      <c r="AC8" s="22"/>
      <c r="AD8" s="22"/>
      <c r="AE8" s="22"/>
      <c r="AF8" s="21"/>
      <c r="AG8" s="21"/>
      <c r="AH8" s="21"/>
      <c r="AI8" s="21"/>
    </row>
    <row r="9" spans="1:35" x14ac:dyDescent="0.3">
      <c r="A9" s="22"/>
      <c r="B9" s="1249" t="s">
        <v>111</v>
      </c>
      <c r="C9" s="1249"/>
      <c r="D9" s="1249"/>
      <c r="E9" s="1249"/>
      <c r="F9" s="1249"/>
      <c r="G9" s="1249"/>
      <c r="H9" s="1249"/>
      <c r="I9" s="1249"/>
      <c r="J9" s="1249"/>
      <c r="K9" s="1249"/>
      <c r="L9" s="1249"/>
      <c r="M9" s="1249"/>
      <c r="N9" s="1249"/>
      <c r="O9" s="1250" t="s">
        <v>81</v>
      </c>
      <c r="P9" s="1250"/>
      <c r="Q9" s="1250"/>
      <c r="R9" s="1250"/>
      <c r="S9" s="1250"/>
      <c r="T9" s="1250"/>
      <c r="U9" s="1250"/>
      <c r="V9" s="1250"/>
      <c r="W9" s="1250"/>
      <c r="X9" s="1250"/>
      <c r="Y9" s="1250"/>
      <c r="Z9" s="1250"/>
      <c r="AA9" s="1250"/>
      <c r="AB9" s="1250"/>
      <c r="AC9" s="1250"/>
      <c r="AD9" s="1250"/>
      <c r="AE9" s="1250"/>
      <c r="AF9" s="1250"/>
      <c r="AG9" s="1250"/>
      <c r="AH9" s="1250"/>
      <c r="AI9" s="21"/>
    </row>
    <row r="10" spans="1:35" x14ac:dyDescent="0.3">
      <c r="A10" s="22"/>
      <c r="B10" s="1249"/>
      <c r="C10" s="1249"/>
      <c r="D10" s="1249"/>
      <c r="E10" s="1249"/>
      <c r="F10" s="1249"/>
      <c r="G10" s="1249"/>
      <c r="H10" s="1249"/>
      <c r="I10" s="1249"/>
      <c r="J10" s="1249"/>
      <c r="K10" s="1249"/>
      <c r="L10" s="1249"/>
      <c r="M10" s="1249"/>
      <c r="N10" s="1249"/>
      <c r="O10" s="1251" t="s">
        <v>180</v>
      </c>
      <c r="P10" s="1251"/>
      <c r="Q10" s="1245" t="s">
        <v>181</v>
      </c>
      <c r="R10" s="1245"/>
      <c r="S10" s="1251" t="s">
        <v>182</v>
      </c>
      <c r="T10" s="1251"/>
      <c r="U10" s="1251" t="s">
        <v>183</v>
      </c>
      <c r="V10" s="1251"/>
      <c r="W10" s="1251" t="s">
        <v>184</v>
      </c>
      <c r="X10" s="1251"/>
      <c r="Y10" s="1251" t="s">
        <v>185</v>
      </c>
      <c r="Z10" s="1251"/>
      <c r="AA10" s="1251" t="s">
        <v>186</v>
      </c>
      <c r="AB10" s="1251"/>
      <c r="AC10" s="1251" t="s">
        <v>2</v>
      </c>
      <c r="AD10" s="1251"/>
      <c r="AE10" s="1251" t="s">
        <v>188</v>
      </c>
      <c r="AF10" s="1251"/>
      <c r="AG10" s="1251" t="s">
        <v>189</v>
      </c>
      <c r="AH10" s="1251"/>
      <c r="AI10" s="21"/>
    </row>
    <row r="11" spans="1:35" ht="8.4499999999999993" customHeight="1" x14ac:dyDescent="0.3">
      <c r="A11" s="22"/>
      <c r="B11" s="22"/>
      <c r="C11" s="22"/>
      <c r="D11" s="22"/>
      <c r="E11" s="22"/>
      <c r="F11" s="22"/>
      <c r="G11" s="22"/>
      <c r="H11" s="22"/>
      <c r="I11" s="25"/>
      <c r="J11" s="25"/>
      <c r="K11" s="25"/>
      <c r="L11" s="25"/>
      <c r="M11" s="25"/>
      <c r="N11" s="25"/>
      <c r="O11" s="25"/>
      <c r="P11" s="25"/>
      <c r="Q11" s="22"/>
      <c r="R11" s="22"/>
      <c r="S11" s="22"/>
      <c r="T11" s="22"/>
      <c r="U11" s="22"/>
      <c r="V11" s="22"/>
      <c r="W11" s="22"/>
      <c r="X11" s="22"/>
      <c r="Y11" s="22"/>
      <c r="Z11" s="22"/>
      <c r="AA11" s="22"/>
      <c r="AB11" s="22"/>
      <c r="AC11" s="22"/>
      <c r="AD11" s="22"/>
      <c r="AE11" s="22"/>
      <c r="AF11" s="21"/>
      <c r="AG11" s="21"/>
      <c r="AH11" s="21"/>
      <c r="AI11" s="21"/>
    </row>
    <row r="12" spans="1:35" x14ac:dyDescent="0.3">
      <c r="A12" s="22"/>
      <c r="B12" s="1240" t="s">
        <v>83</v>
      </c>
      <c r="C12" s="1240"/>
      <c r="D12" s="1240"/>
      <c r="E12" s="1240"/>
      <c r="F12" s="1240"/>
      <c r="G12" s="1240"/>
      <c r="H12" s="1240"/>
      <c r="I12" s="1240"/>
      <c r="J12" s="1240"/>
      <c r="K12" s="1240"/>
      <c r="L12" s="1240"/>
      <c r="M12" s="1240"/>
      <c r="N12" s="1240"/>
      <c r="O12" s="1234"/>
      <c r="P12" s="1234"/>
      <c r="Q12" s="1234"/>
      <c r="R12" s="1234"/>
      <c r="S12" s="1234"/>
      <c r="T12" s="1234"/>
      <c r="U12" s="1234"/>
      <c r="V12" s="1234"/>
      <c r="W12" s="1234"/>
      <c r="X12" s="1234"/>
      <c r="Y12" s="1234"/>
      <c r="Z12" s="1234"/>
      <c r="AA12" s="1234"/>
      <c r="AB12" s="1234"/>
      <c r="AC12" s="1234"/>
      <c r="AD12" s="1234"/>
      <c r="AE12" s="1234"/>
      <c r="AF12" s="1234"/>
      <c r="AG12" s="1234"/>
      <c r="AH12" s="1234"/>
      <c r="AI12" s="21"/>
    </row>
    <row r="13" spans="1:35" x14ac:dyDescent="0.3">
      <c r="A13" s="22"/>
      <c r="B13" s="1233" t="s">
        <v>84</v>
      </c>
      <c r="C13" s="1233"/>
      <c r="D13" s="1233"/>
      <c r="E13" s="1233"/>
      <c r="F13" s="1233"/>
      <c r="G13" s="1233"/>
      <c r="H13" s="1233"/>
      <c r="I13" s="1233"/>
      <c r="J13" s="1233"/>
      <c r="K13" s="1233"/>
      <c r="L13" s="1233"/>
      <c r="M13" s="1233"/>
      <c r="N13" s="1233"/>
      <c r="O13" s="1234"/>
      <c r="P13" s="1234"/>
      <c r="Q13" s="1234"/>
      <c r="R13" s="1234"/>
      <c r="S13" s="1234"/>
      <c r="T13" s="1234"/>
      <c r="U13" s="1234"/>
      <c r="V13" s="1234"/>
      <c r="W13" s="1234"/>
      <c r="X13" s="1234"/>
      <c r="Y13" s="1234"/>
      <c r="Z13" s="1234"/>
      <c r="AA13" s="1234"/>
      <c r="AB13" s="1234"/>
      <c r="AC13" s="1234"/>
      <c r="AD13" s="1234"/>
      <c r="AE13" s="1234"/>
      <c r="AF13" s="1234"/>
      <c r="AG13" s="1234"/>
      <c r="AH13" s="1234"/>
      <c r="AI13" s="21"/>
    </row>
    <row r="14" spans="1:35" x14ac:dyDescent="0.3">
      <c r="A14" s="22"/>
      <c r="B14" s="1233" t="s">
        <v>233</v>
      </c>
      <c r="C14" s="1233"/>
      <c r="D14" s="1233"/>
      <c r="E14" s="1233"/>
      <c r="F14" s="1233"/>
      <c r="G14" s="1233"/>
      <c r="H14" s="1233"/>
      <c r="I14" s="1233"/>
      <c r="J14" s="1233"/>
      <c r="K14" s="1233"/>
      <c r="L14" s="1233"/>
      <c r="M14" s="1233"/>
      <c r="N14" s="1233"/>
      <c r="O14" s="1234"/>
      <c r="P14" s="1234"/>
      <c r="Q14" s="1234"/>
      <c r="R14" s="1234"/>
      <c r="S14" s="1234"/>
      <c r="T14" s="1234"/>
      <c r="U14" s="1234"/>
      <c r="V14" s="1234"/>
      <c r="W14" s="1234"/>
      <c r="X14" s="1234"/>
      <c r="Y14" s="1234"/>
      <c r="Z14" s="1234"/>
      <c r="AA14" s="1234"/>
      <c r="AB14" s="1234"/>
      <c r="AC14" s="1234"/>
      <c r="AD14" s="1234"/>
      <c r="AE14" s="1234"/>
      <c r="AF14" s="1234"/>
      <c r="AG14" s="1234"/>
      <c r="AH14" s="1234"/>
      <c r="AI14" s="21"/>
    </row>
    <row r="15" spans="1:35" x14ac:dyDescent="0.3">
      <c r="A15" s="22"/>
      <c r="B15" s="1233" t="s">
        <v>112</v>
      </c>
      <c r="C15" s="1233"/>
      <c r="D15" s="1233"/>
      <c r="E15" s="1233"/>
      <c r="F15" s="1233"/>
      <c r="G15" s="1233"/>
      <c r="H15" s="1233"/>
      <c r="I15" s="1233"/>
      <c r="J15" s="1233"/>
      <c r="K15" s="1233"/>
      <c r="L15" s="1233"/>
      <c r="M15" s="1233"/>
      <c r="N15" s="1233"/>
      <c r="O15" s="1234"/>
      <c r="P15" s="1234"/>
      <c r="Q15" s="1234"/>
      <c r="R15" s="1234"/>
      <c r="S15" s="1234"/>
      <c r="T15" s="1234"/>
      <c r="U15" s="1234"/>
      <c r="V15" s="1234"/>
      <c r="W15" s="1234"/>
      <c r="X15" s="1234"/>
      <c r="Y15" s="1234"/>
      <c r="Z15" s="1234"/>
      <c r="AA15" s="1234"/>
      <c r="AB15" s="1234"/>
      <c r="AC15" s="1234"/>
      <c r="AD15" s="1234"/>
      <c r="AE15" s="1234"/>
      <c r="AF15" s="1234"/>
      <c r="AG15" s="1234"/>
      <c r="AH15" s="1234"/>
      <c r="AI15" s="21"/>
    </row>
    <row r="16" spans="1:35" ht="7.9" customHeight="1" x14ac:dyDescent="0.3">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1"/>
      <c r="AG16" s="21"/>
      <c r="AH16" s="21"/>
      <c r="AI16" s="21"/>
    </row>
    <row r="17" spans="1:35" x14ac:dyDescent="0.3">
      <c r="A17" s="22"/>
      <c r="B17" s="1233" t="s">
        <v>87</v>
      </c>
      <c r="C17" s="1233"/>
      <c r="D17" s="1233"/>
      <c r="E17" s="1233"/>
      <c r="F17" s="1233"/>
      <c r="G17" s="1233"/>
      <c r="H17" s="1233"/>
      <c r="I17" s="1233"/>
      <c r="J17" s="1233"/>
      <c r="K17" s="1233"/>
      <c r="L17" s="1233"/>
      <c r="M17" s="1233"/>
      <c r="N17" s="1233"/>
      <c r="O17" s="1234"/>
      <c r="P17" s="1234"/>
      <c r="Q17" s="1234"/>
      <c r="R17" s="1234"/>
      <c r="S17" s="1234"/>
      <c r="T17" s="1234"/>
      <c r="U17" s="1234"/>
      <c r="V17" s="1234"/>
      <c r="W17" s="1234"/>
      <c r="X17" s="1234"/>
      <c r="Y17" s="1234"/>
      <c r="Z17" s="1234"/>
      <c r="AA17" s="1234"/>
      <c r="AB17" s="1234"/>
      <c r="AC17" s="1234"/>
      <c r="AD17" s="1234"/>
      <c r="AE17" s="1234"/>
      <c r="AF17" s="1234"/>
      <c r="AG17" s="1234"/>
      <c r="AH17" s="1234"/>
      <c r="AI17" s="21"/>
    </row>
    <row r="18" spans="1:35" x14ac:dyDescent="0.3">
      <c r="A18" s="22"/>
      <c r="B18" s="1233" t="s">
        <v>88</v>
      </c>
      <c r="C18" s="1233"/>
      <c r="D18" s="1233"/>
      <c r="E18" s="1233"/>
      <c r="F18" s="1233"/>
      <c r="G18" s="1233"/>
      <c r="H18" s="1233"/>
      <c r="I18" s="1233"/>
      <c r="J18" s="1233"/>
      <c r="K18" s="1233"/>
      <c r="L18" s="1233"/>
      <c r="M18" s="1233"/>
      <c r="N18" s="1233"/>
      <c r="O18" s="1234"/>
      <c r="P18" s="1234"/>
      <c r="Q18" s="1234"/>
      <c r="R18" s="1234"/>
      <c r="S18" s="1234"/>
      <c r="T18" s="1234"/>
      <c r="U18" s="1234"/>
      <c r="V18" s="1234"/>
      <c r="W18" s="1234"/>
      <c r="X18" s="1234"/>
      <c r="Y18" s="1234"/>
      <c r="Z18" s="1234"/>
      <c r="AA18" s="1234"/>
      <c r="AB18" s="1234"/>
      <c r="AC18" s="1234"/>
      <c r="AD18" s="1234"/>
      <c r="AE18" s="1234"/>
      <c r="AF18" s="1234"/>
      <c r="AG18" s="1234"/>
      <c r="AH18" s="1234"/>
      <c r="AI18" s="21"/>
    </row>
    <row r="19" spans="1:35" x14ac:dyDescent="0.3">
      <c r="A19" s="22"/>
      <c r="B19" s="1233" t="s">
        <v>89</v>
      </c>
      <c r="C19" s="1233"/>
      <c r="D19" s="1233"/>
      <c r="E19" s="1233"/>
      <c r="F19" s="1233"/>
      <c r="G19" s="1233"/>
      <c r="H19" s="1233"/>
      <c r="I19" s="1233"/>
      <c r="J19" s="1233"/>
      <c r="K19" s="1233"/>
      <c r="L19" s="1233"/>
      <c r="M19" s="1233"/>
      <c r="N19" s="1233"/>
      <c r="O19" s="1234"/>
      <c r="P19" s="1234"/>
      <c r="Q19" s="1234"/>
      <c r="R19" s="1234"/>
      <c r="S19" s="1234"/>
      <c r="T19" s="1234"/>
      <c r="U19" s="1234"/>
      <c r="V19" s="1234"/>
      <c r="W19" s="1234"/>
      <c r="X19" s="1234"/>
      <c r="Y19" s="1234"/>
      <c r="Z19" s="1234"/>
      <c r="AA19" s="1234"/>
      <c r="AB19" s="1234"/>
      <c r="AC19" s="1234"/>
      <c r="AD19" s="1234"/>
      <c r="AE19" s="1234"/>
      <c r="AF19" s="1234"/>
      <c r="AG19" s="1234"/>
      <c r="AH19" s="1234"/>
      <c r="AI19" s="21"/>
    </row>
    <row r="20" spans="1:35" ht="9" customHeight="1" x14ac:dyDescent="0.3">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1"/>
      <c r="AG20" s="21"/>
      <c r="AH20" s="21"/>
      <c r="AI20" s="21"/>
    </row>
    <row r="21" spans="1:35" x14ac:dyDescent="0.3">
      <c r="A21" s="22"/>
      <c r="B21" s="1240" t="s">
        <v>90</v>
      </c>
      <c r="C21" s="1240"/>
      <c r="D21" s="1240"/>
      <c r="E21" s="1240"/>
      <c r="F21" s="1240"/>
      <c r="G21" s="1240"/>
      <c r="H21" s="1240"/>
      <c r="I21" s="1240"/>
      <c r="J21" s="1240"/>
      <c r="K21" s="1240"/>
      <c r="L21" s="1240"/>
      <c r="M21" s="1240"/>
      <c r="N21" s="1240"/>
      <c r="O21" s="1234"/>
      <c r="P21" s="1234"/>
      <c r="Q21" s="1234"/>
      <c r="R21" s="1234"/>
      <c r="S21" s="1234"/>
      <c r="T21" s="1234"/>
      <c r="U21" s="1234"/>
      <c r="V21" s="1234"/>
      <c r="W21" s="1234"/>
      <c r="X21" s="1234"/>
      <c r="Y21" s="1234"/>
      <c r="Z21" s="1234"/>
      <c r="AA21" s="1234"/>
      <c r="AB21" s="1234"/>
      <c r="AC21" s="1234"/>
      <c r="AD21" s="1234"/>
      <c r="AE21" s="1234"/>
      <c r="AF21" s="1234"/>
      <c r="AG21" s="1234"/>
      <c r="AH21" s="1234"/>
      <c r="AI21" s="21"/>
    </row>
    <row r="22" spans="1:35" x14ac:dyDescent="0.3">
      <c r="A22" s="22"/>
      <c r="B22" s="1240" t="s">
        <v>113</v>
      </c>
      <c r="C22" s="1240"/>
      <c r="D22" s="1240"/>
      <c r="E22" s="1240"/>
      <c r="F22" s="1240"/>
      <c r="G22" s="1240"/>
      <c r="H22" s="1240"/>
      <c r="I22" s="1240"/>
      <c r="J22" s="1240"/>
      <c r="K22" s="1240"/>
      <c r="L22" s="1240"/>
      <c r="M22" s="1240"/>
      <c r="N22" s="1240"/>
      <c r="O22" s="1234"/>
      <c r="P22" s="1234"/>
      <c r="Q22" s="1234"/>
      <c r="R22" s="1234"/>
      <c r="S22" s="1234"/>
      <c r="T22" s="1234"/>
      <c r="U22" s="1234"/>
      <c r="V22" s="1234"/>
      <c r="W22" s="1234"/>
      <c r="X22" s="1234"/>
      <c r="Y22" s="1234"/>
      <c r="Z22" s="1234"/>
      <c r="AA22" s="1234"/>
      <c r="AB22" s="1234"/>
      <c r="AC22" s="1234"/>
      <c r="AD22" s="1234"/>
      <c r="AE22" s="1234"/>
      <c r="AF22" s="1234"/>
      <c r="AG22" s="1234"/>
      <c r="AH22" s="1234"/>
      <c r="AI22" s="21"/>
    </row>
    <row r="23" spans="1:35" ht="9" customHeight="1" x14ac:dyDescent="0.3">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1237"/>
      <c r="AF23" s="1237"/>
      <c r="AG23" s="21"/>
      <c r="AH23" s="21"/>
      <c r="AI23" s="21"/>
    </row>
    <row r="24" spans="1:35" x14ac:dyDescent="0.3">
      <c r="A24" s="22"/>
      <c r="B24" s="1233" t="s">
        <v>93</v>
      </c>
      <c r="C24" s="1233"/>
      <c r="D24" s="1233"/>
      <c r="E24" s="1233"/>
      <c r="F24" s="1233"/>
      <c r="G24" s="1233"/>
      <c r="H24" s="1233"/>
      <c r="I24" s="1233"/>
      <c r="J24" s="1233"/>
      <c r="K24" s="1233"/>
      <c r="L24" s="1233"/>
      <c r="M24" s="1233"/>
      <c r="N24" s="1233"/>
      <c r="O24" s="1234"/>
      <c r="P24" s="1234"/>
      <c r="Q24" s="1234"/>
      <c r="R24" s="1234"/>
      <c r="S24" s="1234"/>
      <c r="T24" s="1234"/>
      <c r="U24" s="1234"/>
      <c r="V24" s="1234"/>
      <c r="W24" s="1234"/>
      <c r="X24" s="1234"/>
      <c r="Y24" s="1234"/>
      <c r="Z24" s="1234"/>
      <c r="AA24" s="1234"/>
      <c r="AB24" s="1234"/>
      <c r="AC24" s="1234"/>
      <c r="AD24" s="1234"/>
      <c r="AE24" s="1234"/>
      <c r="AF24" s="1234"/>
      <c r="AG24" s="1234"/>
      <c r="AH24" s="1234"/>
      <c r="AI24" s="21"/>
    </row>
    <row r="25" spans="1:35" x14ac:dyDescent="0.3">
      <c r="A25" s="22"/>
      <c r="B25" s="1233" t="s">
        <v>94</v>
      </c>
      <c r="C25" s="1233"/>
      <c r="D25" s="1233"/>
      <c r="E25" s="1233"/>
      <c r="F25" s="1233"/>
      <c r="G25" s="1233"/>
      <c r="H25" s="1233"/>
      <c r="I25" s="1233"/>
      <c r="J25" s="1233"/>
      <c r="K25" s="1233"/>
      <c r="L25" s="1233"/>
      <c r="M25" s="1233"/>
      <c r="N25" s="1233"/>
      <c r="O25" s="1234"/>
      <c r="P25" s="1234"/>
      <c r="Q25" s="1234"/>
      <c r="R25" s="1234"/>
      <c r="S25" s="1234"/>
      <c r="T25" s="1234"/>
      <c r="U25" s="1234"/>
      <c r="V25" s="1234"/>
      <c r="W25" s="1234"/>
      <c r="X25" s="1234"/>
      <c r="Y25" s="1234"/>
      <c r="Z25" s="1234"/>
      <c r="AA25" s="1234"/>
      <c r="AB25" s="1234"/>
      <c r="AC25" s="1234"/>
      <c r="AD25" s="1234"/>
      <c r="AE25" s="1234"/>
      <c r="AF25" s="1234"/>
      <c r="AG25" s="1234"/>
      <c r="AH25" s="1234"/>
      <c r="AI25" s="21"/>
    </row>
    <row r="26" spans="1:35" x14ac:dyDescent="0.3">
      <c r="A26" s="22"/>
      <c r="B26" s="1233" t="s">
        <v>95</v>
      </c>
      <c r="C26" s="1233"/>
      <c r="D26" s="1233"/>
      <c r="E26" s="1233"/>
      <c r="F26" s="1233"/>
      <c r="G26" s="1233"/>
      <c r="H26" s="1233"/>
      <c r="I26" s="1233"/>
      <c r="J26" s="1233"/>
      <c r="K26" s="1233"/>
      <c r="L26" s="1233"/>
      <c r="M26" s="1233"/>
      <c r="N26" s="1233"/>
      <c r="O26" s="1234"/>
      <c r="P26" s="1234"/>
      <c r="Q26" s="1234"/>
      <c r="R26" s="1234"/>
      <c r="S26" s="1234"/>
      <c r="T26" s="1234"/>
      <c r="U26" s="1234"/>
      <c r="V26" s="1234"/>
      <c r="W26" s="1234"/>
      <c r="X26" s="1234"/>
      <c r="Y26" s="1234"/>
      <c r="Z26" s="1234"/>
      <c r="AA26" s="1234"/>
      <c r="AB26" s="1234"/>
      <c r="AC26" s="1234"/>
      <c r="AD26" s="1234"/>
      <c r="AE26" s="1234"/>
      <c r="AF26" s="1234"/>
      <c r="AG26" s="1234"/>
      <c r="AH26" s="1234"/>
      <c r="AI26" s="21"/>
    </row>
    <row r="27" spans="1:35" x14ac:dyDescent="0.3">
      <c r="A27" s="22"/>
      <c r="B27" s="1233" t="s">
        <v>96</v>
      </c>
      <c r="C27" s="1233"/>
      <c r="D27" s="1233"/>
      <c r="E27" s="1233"/>
      <c r="F27" s="1233"/>
      <c r="G27" s="1233"/>
      <c r="H27" s="1233"/>
      <c r="I27" s="1233"/>
      <c r="J27" s="1233"/>
      <c r="K27" s="1233"/>
      <c r="L27" s="1233"/>
      <c r="M27" s="1233"/>
      <c r="N27" s="1233"/>
      <c r="O27" s="1234"/>
      <c r="P27" s="1234"/>
      <c r="Q27" s="1234"/>
      <c r="R27" s="1234"/>
      <c r="S27" s="1234"/>
      <c r="T27" s="1234"/>
      <c r="U27" s="1234"/>
      <c r="V27" s="1234"/>
      <c r="W27" s="1234"/>
      <c r="X27" s="1234"/>
      <c r="Y27" s="1234"/>
      <c r="Z27" s="1234"/>
      <c r="AA27" s="1234"/>
      <c r="AB27" s="1234"/>
      <c r="AC27" s="1234"/>
      <c r="AD27" s="1234"/>
      <c r="AE27" s="1234"/>
      <c r="AF27" s="1234"/>
      <c r="AG27" s="1234"/>
      <c r="AH27" s="1234"/>
      <c r="AI27" s="21"/>
    </row>
    <row r="28" spans="1:35" x14ac:dyDescent="0.3">
      <c r="A28" s="22"/>
      <c r="B28" s="1240" t="s">
        <v>97</v>
      </c>
      <c r="C28" s="1240"/>
      <c r="D28" s="1240"/>
      <c r="E28" s="1240"/>
      <c r="F28" s="1240"/>
      <c r="G28" s="1240"/>
      <c r="H28" s="1240"/>
      <c r="I28" s="1240"/>
      <c r="J28" s="1240"/>
      <c r="K28" s="1240"/>
      <c r="L28" s="1240"/>
      <c r="M28" s="1240"/>
      <c r="N28" s="1240"/>
      <c r="O28" s="1234"/>
      <c r="P28" s="1234"/>
      <c r="Q28" s="1234"/>
      <c r="R28" s="1234"/>
      <c r="S28" s="1234"/>
      <c r="T28" s="1234"/>
      <c r="U28" s="1234"/>
      <c r="V28" s="1234"/>
      <c r="W28" s="1234"/>
      <c r="X28" s="1234"/>
      <c r="Y28" s="1234"/>
      <c r="Z28" s="1234"/>
      <c r="AA28" s="1234"/>
      <c r="AB28" s="1234"/>
      <c r="AC28" s="1234"/>
      <c r="AD28" s="1234"/>
      <c r="AE28" s="1234"/>
      <c r="AF28" s="1234"/>
      <c r="AG28" s="1234"/>
      <c r="AH28" s="1234"/>
      <c r="AI28" s="21"/>
    </row>
    <row r="29" spans="1:35" ht="9" customHeight="1" x14ac:dyDescent="0.3">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1"/>
      <c r="AG29" s="21"/>
      <c r="AH29" s="21"/>
      <c r="AI29" s="21"/>
    </row>
    <row r="30" spans="1:35" x14ac:dyDescent="0.3">
      <c r="A30" s="22"/>
      <c r="B30" s="1240" t="s">
        <v>98</v>
      </c>
      <c r="C30" s="1240"/>
      <c r="D30" s="1240"/>
      <c r="E30" s="1240"/>
      <c r="F30" s="1240"/>
      <c r="G30" s="1240"/>
      <c r="H30" s="1240"/>
      <c r="I30" s="1240"/>
      <c r="J30" s="1240"/>
      <c r="K30" s="1240"/>
      <c r="L30" s="1240"/>
      <c r="M30" s="1240"/>
      <c r="N30" s="1240"/>
      <c r="O30" s="1234"/>
      <c r="P30" s="1234"/>
      <c r="Q30" s="1234"/>
      <c r="R30" s="1234"/>
      <c r="S30" s="1234"/>
      <c r="T30" s="1234"/>
      <c r="U30" s="1234"/>
      <c r="V30" s="1234"/>
      <c r="W30" s="1234"/>
      <c r="X30" s="1234"/>
      <c r="Y30" s="1234"/>
      <c r="Z30" s="1234"/>
      <c r="AA30" s="1234"/>
      <c r="AB30" s="1234"/>
      <c r="AC30" s="1234"/>
      <c r="AD30" s="1234"/>
      <c r="AE30" s="1234"/>
      <c r="AF30" s="1234"/>
      <c r="AG30" s="1234"/>
      <c r="AH30" s="1234"/>
      <c r="AI30" s="21"/>
    </row>
    <row r="31" spans="1:35" x14ac:dyDescent="0.3">
      <c r="A31" s="22"/>
      <c r="B31" s="1233" t="s">
        <v>114</v>
      </c>
      <c r="C31" s="1233"/>
      <c r="D31" s="1233"/>
      <c r="E31" s="1233"/>
      <c r="F31" s="1233"/>
      <c r="G31" s="1233"/>
      <c r="H31" s="1233"/>
      <c r="I31" s="1233"/>
      <c r="J31" s="1233"/>
      <c r="K31" s="1233"/>
      <c r="L31" s="1233"/>
      <c r="M31" s="1233"/>
      <c r="N31" s="1233"/>
      <c r="O31" s="1234"/>
      <c r="P31" s="1234"/>
      <c r="Q31" s="1234"/>
      <c r="R31" s="1234"/>
      <c r="S31" s="1234"/>
      <c r="T31" s="1234"/>
      <c r="U31" s="1234"/>
      <c r="V31" s="1234"/>
      <c r="W31" s="1234"/>
      <c r="X31" s="1234"/>
      <c r="Y31" s="1234"/>
      <c r="Z31" s="1234"/>
      <c r="AA31" s="1234"/>
      <c r="AB31" s="1234"/>
      <c r="AC31" s="1234"/>
      <c r="AD31" s="1234"/>
      <c r="AE31" s="1234"/>
      <c r="AF31" s="1234"/>
      <c r="AG31" s="1234"/>
      <c r="AH31" s="1234"/>
      <c r="AI31" s="21"/>
    </row>
    <row r="32" spans="1:35" ht="9" customHeight="1" x14ac:dyDescent="0.3">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1"/>
      <c r="AG32" s="21"/>
      <c r="AH32" s="21"/>
      <c r="AI32" s="21"/>
    </row>
    <row r="33" spans="1:41" x14ac:dyDescent="0.3">
      <c r="A33" s="22"/>
      <c r="B33" s="1240" t="s">
        <v>105</v>
      </c>
      <c r="C33" s="1240"/>
      <c r="D33" s="1240"/>
      <c r="E33" s="1240"/>
      <c r="F33" s="1240"/>
      <c r="G33" s="1240"/>
      <c r="H33" s="1240"/>
      <c r="I33" s="1240"/>
      <c r="J33" s="1240"/>
      <c r="K33" s="1240"/>
      <c r="L33" s="1240"/>
      <c r="M33" s="1240"/>
      <c r="N33" s="1240"/>
      <c r="O33" s="1234"/>
      <c r="P33" s="1234"/>
      <c r="Q33" s="1234"/>
      <c r="R33" s="1234"/>
      <c r="S33" s="1234"/>
      <c r="T33" s="1234"/>
      <c r="U33" s="1234"/>
      <c r="V33" s="1234"/>
      <c r="W33" s="1234"/>
      <c r="X33" s="1234"/>
      <c r="Y33" s="1234"/>
      <c r="Z33" s="1234"/>
      <c r="AA33" s="1234"/>
      <c r="AB33" s="1234"/>
      <c r="AC33" s="1234"/>
      <c r="AD33" s="1234"/>
      <c r="AE33" s="1234"/>
      <c r="AF33" s="1234"/>
      <c r="AG33" s="1234"/>
      <c r="AH33" s="1234"/>
      <c r="AI33" s="21"/>
    </row>
    <row r="34" spans="1:41" x14ac:dyDescent="0.3">
      <c r="A34" s="22"/>
      <c r="B34" s="1240" t="s">
        <v>106</v>
      </c>
      <c r="C34" s="1240"/>
      <c r="D34" s="1240"/>
      <c r="E34" s="1240"/>
      <c r="F34" s="1240"/>
      <c r="G34" s="1240"/>
      <c r="H34" s="1240"/>
      <c r="I34" s="1240"/>
      <c r="J34" s="1240"/>
      <c r="K34" s="1240"/>
      <c r="L34" s="1240"/>
      <c r="M34" s="1240"/>
      <c r="N34" s="1240"/>
      <c r="O34" s="1234"/>
      <c r="P34" s="1234"/>
      <c r="Q34" s="1234"/>
      <c r="R34" s="1234"/>
      <c r="S34" s="1234"/>
      <c r="T34" s="1234"/>
      <c r="U34" s="1234"/>
      <c r="V34" s="1234"/>
      <c r="W34" s="1234"/>
      <c r="X34" s="1234"/>
      <c r="Y34" s="1234"/>
      <c r="Z34" s="1234"/>
      <c r="AA34" s="1234"/>
      <c r="AB34" s="1234"/>
      <c r="AC34" s="1234"/>
      <c r="AD34" s="1234"/>
      <c r="AE34" s="1234"/>
      <c r="AF34" s="1234"/>
      <c r="AG34" s="1234"/>
      <c r="AH34" s="1234"/>
      <c r="AI34" s="21"/>
    </row>
    <row r="35" spans="1:41" x14ac:dyDescent="0.3">
      <c r="A35" s="22"/>
      <c r="B35" s="1240" t="s">
        <v>115</v>
      </c>
      <c r="C35" s="1240"/>
      <c r="D35" s="1240"/>
      <c r="E35" s="1240"/>
      <c r="F35" s="1240"/>
      <c r="G35" s="1240"/>
      <c r="H35" s="1240"/>
      <c r="I35" s="1240"/>
      <c r="J35" s="1240"/>
      <c r="K35" s="1240"/>
      <c r="L35" s="1240"/>
      <c r="M35" s="1240"/>
      <c r="N35" s="1240"/>
      <c r="O35" s="1234"/>
      <c r="P35" s="1234"/>
      <c r="Q35" s="1234"/>
      <c r="R35" s="1234"/>
      <c r="S35" s="1234"/>
      <c r="T35" s="1234"/>
      <c r="U35" s="1234"/>
      <c r="V35" s="1234"/>
      <c r="W35" s="1234"/>
      <c r="X35" s="1234"/>
      <c r="Y35" s="1234"/>
      <c r="Z35" s="1234"/>
      <c r="AA35" s="1234"/>
      <c r="AB35" s="1234"/>
      <c r="AC35" s="1234"/>
      <c r="AD35" s="1234"/>
      <c r="AE35" s="1234"/>
      <c r="AF35" s="1234"/>
      <c r="AG35" s="1234"/>
      <c r="AH35" s="1234"/>
      <c r="AI35" s="21"/>
      <c r="AO35" s="19"/>
    </row>
    <row r="36" spans="1:41" ht="9" customHeight="1" x14ac:dyDescent="0.3">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1237"/>
      <c r="AF36" s="1237"/>
      <c r="AG36" s="1237"/>
      <c r="AH36" s="1237"/>
      <c r="AI36" s="21"/>
    </row>
    <row r="37" spans="1:41" x14ac:dyDescent="0.3">
      <c r="A37" s="22"/>
      <c r="B37" s="1233" t="s">
        <v>108</v>
      </c>
      <c r="C37" s="1233"/>
      <c r="D37" s="1233"/>
      <c r="E37" s="1233"/>
      <c r="F37" s="1233"/>
      <c r="G37" s="1233"/>
      <c r="H37" s="1233"/>
      <c r="I37" s="1233"/>
      <c r="J37" s="1233"/>
      <c r="K37" s="1233"/>
      <c r="L37" s="1233"/>
      <c r="M37" s="1233"/>
      <c r="N37" s="1233"/>
      <c r="O37" s="1234"/>
      <c r="P37" s="1234"/>
      <c r="Q37" s="1234"/>
      <c r="R37" s="1234"/>
      <c r="S37" s="1234"/>
      <c r="T37" s="1234"/>
      <c r="U37" s="1234"/>
      <c r="V37" s="1234"/>
      <c r="W37" s="1234"/>
      <c r="X37" s="1234"/>
      <c r="Y37" s="1234"/>
      <c r="Z37" s="1234"/>
      <c r="AA37" s="1234"/>
      <c r="AB37" s="1234"/>
      <c r="AC37" s="1234"/>
      <c r="AD37" s="1234"/>
      <c r="AE37" s="1234"/>
      <c r="AF37" s="1234"/>
      <c r="AG37" s="1234"/>
      <c r="AH37" s="1234"/>
      <c r="AI37" s="21"/>
    </row>
    <row r="38" spans="1:41" x14ac:dyDescent="0.3">
      <c r="A38" s="22"/>
      <c r="B38" s="1240" t="s">
        <v>109</v>
      </c>
      <c r="C38" s="1240"/>
      <c r="D38" s="1240"/>
      <c r="E38" s="1240"/>
      <c r="F38" s="1240"/>
      <c r="G38" s="1240"/>
      <c r="H38" s="1240"/>
      <c r="I38" s="1240"/>
      <c r="J38" s="1240"/>
      <c r="K38" s="1240"/>
      <c r="L38" s="1240"/>
      <c r="M38" s="1240"/>
      <c r="N38" s="1240"/>
      <c r="O38" s="1234"/>
      <c r="P38" s="1234"/>
      <c r="Q38" s="1234"/>
      <c r="R38" s="1234"/>
      <c r="S38" s="1234"/>
      <c r="T38" s="1234"/>
      <c r="U38" s="1234"/>
      <c r="V38" s="1234"/>
      <c r="W38" s="1234"/>
      <c r="X38" s="1234"/>
      <c r="Y38" s="1234"/>
      <c r="Z38" s="1234"/>
      <c r="AA38" s="1234"/>
      <c r="AB38" s="1234"/>
      <c r="AC38" s="1234"/>
      <c r="AD38" s="1234"/>
      <c r="AE38" s="1234"/>
      <c r="AF38" s="1234"/>
      <c r="AG38" s="1234"/>
      <c r="AH38" s="1234"/>
      <c r="AI38" s="21"/>
    </row>
    <row r="39" spans="1:41" x14ac:dyDescent="0.3">
      <c r="A39" s="22"/>
      <c r="B39" s="1240" t="s">
        <v>110</v>
      </c>
      <c r="C39" s="1240"/>
      <c r="D39" s="1240"/>
      <c r="E39" s="1240"/>
      <c r="F39" s="1240"/>
      <c r="G39" s="1240"/>
      <c r="H39" s="1240"/>
      <c r="I39" s="1240"/>
      <c r="J39" s="1240"/>
      <c r="K39" s="1240"/>
      <c r="L39" s="1240"/>
      <c r="M39" s="1240"/>
      <c r="N39" s="1240"/>
      <c r="O39" s="1234"/>
      <c r="P39" s="1234"/>
      <c r="Q39" s="1234"/>
      <c r="R39" s="1234"/>
      <c r="S39" s="1234"/>
      <c r="T39" s="1234"/>
      <c r="U39" s="1234"/>
      <c r="V39" s="1234"/>
      <c r="W39" s="1234"/>
      <c r="X39" s="1234"/>
      <c r="Y39" s="1234"/>
      <c r="Z39" s="1234"/>
      <c r="AA39" s="1234"/>
      <c r="AB39" s="1234"/>
      <c r="AC39" s="1234"/>
      <c r="AD39" s="1234"/>
      <c r="AE39" s="1234"/>
      <c r="AF39" s="1234"/>
      <c r="AG39" s="1234"/>
      <c r="AH39" s="1234"/>
      <c r="AI39" s="21"/>
    </row>
    <row r="40" spans="1:41" ht="9" customHeight="1" x14ac:dyDescent="0.3">
      <c r="A40" s="1239"/>
      <c r="B40" s="1239"/>
      <c r="C40" s="1239"/>
      <c r="D40" s="1239"/>
      <c r="E40" s="1239"/>
      <c r="F40" s="1239"/>
      <c r="G40" s="1239"/>
      <c r="H40" s="1239"/>
      <c r="I40" s="1239"/>
      <c r="J40" s="1239"/>
      <c r="K40" s="1239"/>
      <c r="L40" s="1239"/>
      <c r="M40" s="1239"/>
      <c r="N40" s="1239"/>
      <c r="O40" s="1239"/>
      <c r="P40" s="1239"/>
      <c r="Q40" s="1239"/>
      <c r="R40" s="1239"/>
      <c r="S40" s="1239"/>
      <c r="T40" s="1239"/>
      <c r="U40" s="1239"/>
      <c r="V40" s="1239"/>
      <c r="W40" s="1239"/>
      <c r="X40" s="1239"/>
      <c r="Y40" s="1239"/>
      <c r="Z40" s="1239"/>
      <c r="AA40" s="1239"/>
      <c r="AB40" s="1239"/>
      <c r="AC40" s="1239"/>
      <c r="AD40" s="1239"/>
      <c r="AE40" s="1239"/>
      <c r="AF40" s="21"/>
      <c r="AG40" s="21"/>
      <c r="AH40" s="21"/>
      <c r="AI40" s="21"/>
    </row>
    <row r="41" spans="1:41" x14ac:dyDescent="0.3">
      <c r="A41" s="22"/>
      <c r="B41" s="1224" t="s">
        <v>236</v>
      </c>
      <c r="C41" s="1225"/>
      <c r="D41" s="1226"/>
      <c r="E41" s="1233" t="s">
        <v>237</v>
      </c>
      <c r="F41" s="1233"/>
      <c r="G41" s="1233"/>
      <c r="H41" s="1233"/>
      <c r="I41" s="1233"/>
      <c r="J41" s="1233"/>
      <c r="K41" s="1233"/>
      <c r="L41" s="1233"/>
      <c r="M41" s="1233"/>
      <c r="N41" s="1233"/>
      <c r="O41" s="1234"/>
      <c r="P41" s="1234"/>
      <c r="Q41" s="1234"/>
      <c r="R41" s="1234"/>
      <c r="S41" s="1234"/>
      <c r="T41" s="1234"/>
      <c r="U41" s="1234"/>
      <c r="V41" s="1234"/>
      <c r="W41" s="1234"/>
      <c r="X41" s="1234"/>
      <c r="Y41" s="1234"/>
      <c r="Z41" s="1234"/>
      <c r="AA41" s="1234"/>
      <c r="AB41" s="1234"/>
      <c r="AC41" s="1234"/>
      <c r="AD41" s="1234"/>
      <c r="AE41" s="1234"/>
      <c r="AF41" s="1234"/>
      <c r="AG41" s="1234"/>
      <c r="AH41" s="1234"/>
      <c r="AI41" s="21"/>
    </row>
    <row r="42" spans="1:41" x14ac:dyDescent="0.3">
      <c r="A42" s="22"/>
      <c r="B42" s="1227"/>
      <c r="C42" s="1228"/>
      <c r="D42" s="1229"/>
      <c r="E42" s="1233" t="s">
        <v>238</v>
      </c>
      <c r="F42" s="1233"/>
      <c r="G42" s="1233"/>
      <c r="H42" s="1233"/>
      <c r="I42" s="1233"/>
      <c r="J42" s="1233"/>
      <c r="K42" s="1233"/>
      <c r="L42" s="1233"/>
      <c r="M42" s="1233"/>
      <c r="N42" s="1233"/>
      <c r="O42" s="1234"/>
      <c r="P42" s="1234"/>
      <c r="Q42" s="1234"/>
      <c r="R42" s="1234"/>
      <c r="S42" s="1234"/>
      <c r="T42" s="1234"/>
      <c r="U42" s="1234"/>
      <c r="V42" s="1234"/>
      <c r="W42" s="1234"/>
      <c r="X42" s="1234"/>
      <c r="Y42" s="1234"/>
      <c r="Z42" s="1234"/>
      <c r="AA42" s="1234"/>
      <c r="AB42" s="1234"/>
      <c r="AC42" s="1234"/>
      <c r="AD42" s="1234"/>
      <c r="AE42" s="1234"/>
      <c r="AF42" s="1234"/>
      <c r="AG42" s="1234"/>
      <c r="AH42" s="1234"/>
      <c r="AI42" s="21"/>
    </row>
    <row r="43" spans="1:41" x14ac:dyDescent="0.3">
      <c r="A43" s="22"/>
      <c r="B43" s="1230"/>
      <c r="C43" s="1231"/>
      <c r="D43" s="1232"/>
      <c r="E43" s="1233" t="s">
        <v>239</v>
      </c>
      <c r="F43" s="1233"/>
      <c r="G43" s="1233"/>
      <c r="H43" s="1233"/>
      <c r="I43" s="1233"/>
      <c r="J43" s="1233"/>
      <c r="K43" s="1233"/>
      <c r="L43" s="1233"/>
      <c r="M43" s="1233"/>
      <c r="N43" s="1233"/>
      <c r="O43" s="1234"/>
      <c r="P43" s="1234"/>
      <c r="Q43" s="1234"/>
      <c r="R43" s="1234"/>
      <c r="S43" s="1234"/>
      <c r="T43" s="1234"/>
      <c r="U43" s="1234"/>
      <c r="V43" s="1234"/>
      <c r="W43" s="1234"/>
      <c r="X43" s="1234"/>
      <c r="Y43" s="1234"/>
      <c r="Z43" s="1234"/>
      <c r="AA43" s="1234"/>
      <c r="AB43" s="1234"/>
      <c r="AC43" s="1234"/>
      <c r="AD43" s="1234"/>
      <c r="AE43" s="1234"/>
      <c r="AF43" s="1234"/>
      <c r="AG43" s="1234"/>
      <c r="AH43" s="1234"/>
      <c r="AI43" s="21"/>
    </row>
    <row r="44" spans="1:41" x14ac:dyDescent="0.3">
      <c r="A44" s="22"/>
      <c r="B44" s="1237" t="s">
        <v>200</v>
      </c>
      <c r="C44" s="1237"/>
      <c r="D44" s="1237"/>
      <c r="E44" s="1237"/>
      <c r="F44" s="1237"/>
      <c r="G44" s="1237"/>
      <c r="H44" s="1237"/>
      <c r="I44" s="1237"/>
      <c r="J44" s="1237"/>
      <c r="K44" s="1237"/>
      <c r="L44" s="1237"/>
      <c r="M44" s="1237"/>
      <c r="N44" s="1237"/>
      <c r="O44" s="1237"/>
      <c r="P44" s="1237"/>
      <c r="Q44" s="1237"/>
      <c r="R44" s="1237"/>
      <c r="S44" s="1237"/>
      <c r="T44" s="1237"/>
      <c r="U44" s="1237"/>
      <c r="V44" s="1237"/>
      <c r="W44" s="1237"/>
      <c r="X44" s="1237"/>
      <c r="Y44" s="1237"/>
      <c r="Z44" s="1237"/>
      <c r="AA44" s="1237"/>
      <c r="AB44" s="1237"/>
      <c r="AC44" s="1237"/>
      <c r="AD44" s="1237"/>
      <c r="AE44" s="22"/>
      <c r="AF44" s="21"/>
      <c r="AG44" s="21"/>
      <c r="AH44" s="21"/>
      <c r="AI44" s="21"/>
    </row>
    <row r="45" spans="1:41" x14ac:dyDescent="0.3">
      <c r="A45" s="22"/>
      <c r="B45" s="1237" t="s">
        <v>199</v>
      </c>
      <c r="C45" s="1237"/>
      <c r="D45" s="1237"/>
      <c r="E45" s="1237"/>
      <c r="F45" s="1237"/>
      <c r="G45" s="1237"/>
      <c r="H45" s="1237"/>
      <c r="I45" s="1237"/>
      <c r="J45" s="1237"/>
      <c r="K45" s="1237"/>
      <c r="L45" s="1237"/>
      <c r="M45" s="1237"/>
      <c r="N45" s="1237"/>
      <c r="O45" s="1237"/>
      <c r="P45" s="1237"/>
      <c r="Q45" s="1237"/>
      <c r="R45" s="1237"/>
      <c r="S45" s="1237"/>
      <c r="T45" s="1237"/>
      <c r="U45" s="1237"/>
      <c r="V45" s="1237"/>
      <c r="W45" s="1237"/>
      <c r="X45" s="1237"/>
      <c r="Y45" s="1237"/>
      <c r="Z45" s="1237"/>
      <c r="AA45" s="1237"/>
      <c r="AB45" s="1237"/>
      <c r="AC45" s="1237"/>
      <c r="AD45" s="1237"/>
      <c r="AE45" s="22"/>
      <c r="AF45" s="21"/>
      <c r="AG45" s="21"/>
      <c r="AH45" s="21"/>
      <c r="AI45" s="21"/>
    </row>
    <row r="46" spans="1:41" x14ac:dyDescent="0.3">
      <c r="A46" s="22"/>
      <c r="B46" s="1238" t="s">
        <v>179</v>
      </c>
      <c r="C46" s="1238"/>
      <c r="D46" s="1238"/>
      <c r="E46" s="1238"/>
      <c r="F46" s="1238"/>
      <c r="G46" s="1238"/>
      <c r="H46" s="1238"/>
      <c r="I46" s="1238"/>
      <c r="J46" s="1238"/>
      <c r="K46" s="1238"/>
      <c r="L46" s="1238"/>
      <c r="M46" s="1238"/>
      <c r="N46" s="1238"/>
      <c r="O46" s="1238"/>
      <c r="P46" s="1238"/>
      <c r="Q46" s="1238"/>
      <c r="R46" s="1238"/>
      <c r="S46" s="1238"/>
      <c r="T46" s="1238"/>
      <c r="U46" s="1238"/>
      <c r="V46" s="1238"/>
      <c r="W46" s="1238"/>
      <c r="X46" s="1238"/>
      <c r="Y46" s="1238"/>
      <c r="Z46" s="1238"/>
      <c r="AA46" s="1238"/>
      <c r="AB46" s="1238"/>
      <c r="AC46" s="1238"/>
      <c r="AD46" s="1238"/>
      <c r="AE46" s="1238"/>
      <c r="AF46" s="1238"/>
      <c r="AG46" s="1238"/>
      <c r="AH46" s="1238"/>
      <c r="AI46" s="21"/>
    </row>
    <row r="47" spans="1:41" x14ac:dyDescent="0.3">
      <c r="A47" s="22"/>
      <c r="B47" s="27" t="s">
        <v>180</v>
      </c>
      <c r="C47" s="1235"/>
      <c r="D47" s="1235"/>
      <c r="E47" s="1235"/>
      <c r="F47" s="1235"/>
      <c r="G47" s="1235"/>
      <c r="H47" s="27" t="s">
        <v>184</v>
      </c>
      <c r="I47" s="1236"/>
      <c r="J47" s="1236"/>
      <c r="K47" s="1236"/>
      <c r="L47" s="1236"/>
      <c r="M47" s="1236"/>
      <c r="N47" s="27" t="s">
        <v>188</v>
      </c>
      <c r="O47" s="1236"/>
      <c r="P47" s="1236"/>
      <c r="Q47" s="1236"/>
      <c r="R47" s="1236"/>
      <c r="S47" s="1236"/>
      <c r="T47" s="1236"/>
      <c r="U47" s="27" t="s">
        <v>3</v>
      </c>
      <c r="V47" s="1236"/>
      <c r="W47" s="1236"/>
      <c r="X47" s="1236"/>
      <c r="Y47" s="1236"/>
      <c r="Z47" s="1236"/>
      <c r="AA47" s="1236"/>
      <c r="AB47" s="27" t="s">
        <v>195</v>
      </c>
      <c r="AC47" s="1236"/>
      <c r="AD47" s="1236"/>
      <c r="AE47" s="1236"/>
      <c r="AF47" s="1236"/>
      <c r="AG47" s="1236"/>
      <c r="AH47" s="1236"/>
      <c r="AI47" s="21"/>
    </row>
    <row r="48" spans="1:41" x14ac:dyDescent="0.3">
      <c r="A48" s="22"/>
      <c r="B48" s="27" t="s">
        <v>181</v>
      </c>
      <c r="C48" s="1235"/>
      <c r="D48" s="1235"/>
      <c r="E48" s="1235"/>
      <c r="F48" s="1235"/>
      <c r="G48" s="1235"/>
      <c r="H48" s="27" t="s">
        <v>185</v>
      </c>
      <c r="I48" s="1236"/>
      <c r="J48" s="1236"/>
      <c r="K48" s="1236"/>
      <c r="L48" s="1236"/>
      <c r="M48" s="1236"/>
      <c r="N48" s="27" t="s">
        <v>189</v>
      </c>
      <c r="O48" s="1236"/>
      <c r="P48" s="1236"/>
      <c r="Q48" s="1236"/>
      <c r="R48" s="1236"/>
      <c r="S48" s="1236"/>
      <c r="T48" s="1236"/>
      <c r="U48" s="27" t="s">
        <v>192</v>
      </c>
      <c r="V48" s="1236"/>
      <c r="W48" s="1236"/>
      <c r="X48" s="1236"/>
      <c r="Y48" s="1236"/>
      <c r="Z48" s="1236"/>
      <c r="AA48" s="1236"/>
      <c r="AB48" s="27" t="s">
        <v>196</v>
      </c>
      <c r="AC48" s="1236"/>
      <c r="AD48" s="1236"/>
      <c r="AE48" s="1236"/>
      <c r="AF48" s="1236"/>
      <c r="AG48" s="1236"/>
      <c r="AH48" s="1236"/>
      <c r="AI48" s="21"/>
    </row>
    <row r="49" spans="1:35" x14ac:dyDescent="0.3">
      <c r="A49" s="22"/>
      <c r="B49" s="27" t="s">
        <v>182</v>
      </c>
      <c r="C49" s="1235"/>
      <c r="D49" s="1235"/>
      <c r="E49" s="1235"/>
      <c r="F49" s="1235"/>
      <c r="G49" s="1235"/>
      <c r="H49" s="27" t="s">
        <v>186</v>
      </c>
      <c r="I49" s="1236"/>
      <c r="J49" s="1236"/>
      <c r="K49" s="1236"/>
      <c r="L49" s="1236"/>
      <c r="M49" s="1236"/>
      <c r="N49" s="27" t="s">
        <v>190</v>
      </c>
      <c r="O49" s="1236"/>
      <c r="P49" s="1236"/>
      <c r="Q49" s="1236"/>
      <c r="R49" s="1236"/>
      <c r="S49" s="1236"/>
      <c r="T49" s="1236"/>
      <c r="U49" s="27" t="s">
        <v>193</v>
      </c>
      <c r="V49" s="1236"/>
      <c r="W49" s="1236"/>
      <c r="X49" s="1236"/>
      <c r="Y49" s="1236"/>
      <c r="Z49" s="1236"/>
      <c r="AA49" s="1236"/>
      <c r="AB49" s="27" t="s">
        <v>197</v>
      </c>
      <c r="AC49" s="1236"/>
      <c r="AD49" s="1236"/>
      <c r="AE49" s="1236"/>
      <c r="AF49" s="1236"/>
      <c r="AG49" s="1236"/>
      <c r="AH49" s="1236"/>
      <c r="AI49" s="21"/>
    </row>
    <row r="50" spans="1:35" x14ac:dyDescent="0.3">
      <c r="A50" s="22"/>
      <c r="B50" s="27" t="s">
        <v>183</v>
      </c>
      <c r="C50" s="1235"/>
      <c r="D50" s="1235"/>
      <c r="E50" s="1235"/>
      <c r="F50" s="1235"/>
      <c r="G50" s="1235"/>
      <c r="H50" s="27" t="s">
        <v>2</v>
      </c>
      <c r="I50" s="1236"/>
      <c r="J50" s="1236"/>
      <c r="K50" s="1236"/>
      <c r="L50" s="1236"/>
      <c r="M50" s="1236"/>
      <c r="N50" s="27" t="s">
        <v>4</v>
      </c>
      <c r="O50" s="1236"/>
      <c r="P50" s="1236"/>
      <c r="Q50" s="1236"/>
      <c r="R50" s="1236"/>
      <c r="S50" s="1236"/>
      <c r="T50" s="1236"/>
      <c r="U50" s="27" t="s">
        <v>194</v>
      </c>
      <c r="V50" s="1236"/>
      <c r="W50" s="1236"/>
      <c r="X50" s="1236"/>
      <c r="Y50" s="1236"/>
      <c r="Z50" s="1236"/>
      <c r="AA50" s="1236"/>
      <c r="AB50" s="27" t="s">
        <v>198</v>
      </c>
      <c r="AC50" s="1236"/>
      <c r="AD50" s="1236"/>
      <c r="AE50" s="1236"/>
      <c r="AF50" s="1236"/>
      <c r="AG50" s="1236"/>
      <c r="AH50" s="1236"/>
      <c r="AI50" s="21"/>
    </row>
    <row r="51" spans="1:35" ht="7.9" customHeight="1" x14ac:dyDescent="0.3">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1"/>
      <c r="AG51" s="21"/>
      <c r="AH51" s="21"/>
      <c r="AI51" s="21"/>
    </row>
  </sheetData>
  <mergeCells count="324">
    <mergeCell ref="B14:N14"/>
    <mergeCell ref="O14:P14"/>
    <mergeCell ref="Q14:R14"/>
    <mergeCell ref="S14:T14"/>
    <mergeCell ref="U14:V14"/>
    <mergeCell ref="W14:X14"/>
    <mergeCell ref="Y14:Z14"/>
    <mergeCell ref="AA12:AB12"/>
    <mergeCell ref="AC12:AD12"/>
    <mergeCell ref="B13:N13"/>
    <mergeCell ref="O13:P13"/>
    <mergeCell ref="Q13:R13"/>
    <mergeCell ref="S13:T13"/>
    <mergeCell ref="U13:V13"/>
    <mergeCell ref="W13:X13"/>
    <mergeCell ref="B12:N12"/>
    <mergeCell ref="O12:P12"/>
    <mergeCell ref="Q12:R12"/>
    <mergeCell ref="S12:T12"/>
    <mergeCell ref="U12:V12"/>
    <mergeCell ref="W12:X12"/>
    <mergeCell ref="Y12:Z12"/>
    <mergeCell ref="AA14:AB14"/>
    <mergeCell ref="AC14:AD14"/>
    <mergeCell ref="E1:AC3"/>
    <mergeCell ref="AD3:AH3"/>
    <mergeCell ref="B5:D5"/>
    <mergeCell ref="E5:N5"/>
    <mergeCell ref="O5:R5"/>
    <mergeCell ref="S5:AH5"/>
    <mergeCell ref="O7:AH7"/>
    <mergeCell ref="B9:N10"/>
    <mergeCell ref="O9:AH9"/>
    <mergeCell ref="O10:P10"/>
    <mergeCell ref="Q10:R10"/>
    <mergeCell ref="S10:T10"/>
    <mergeCell ref="U10:V10"/>
    <mergeCell ref="W10:X10"/>
    <mergeCell ref="Y10:Z10"/>
    <mergeCell ref="AA10:AB10"/>
    <mergeCell ref="AC10:AD10"/>
    <mergeCell ref="AE10:AF10"/>
    <mergeCell ref="AG10:AH10"/>
    <mergeCell ref="AE14:AF14"/>
    <mergeCell ref="AG14:AH14"/>
    <mergeCell ref="Y13:Z13"/>
    <mergeCell ref="AA13:AB13"/>
    <mergeCell ref="AC13:AD13"/>
    <mergeCell ref="AE13:AF13"/>
    <mergeCell ref="AG13:AH13"/>
    <mergeCell ref="AE12:AF12"/>
    <mergeCell ref="AG12:AH12"/>
    <mergeCell ref="B17:N17"/>
    <mergeCell ref="O17:P17"/>
    <mergeCell ref="Q17:R17"/>
    <mergeCell ref="S17:T17"/>
    <mergeCell ref="U17:V17"/>
    <mergeCell ref="B15:N15"/>
    <mergeCell ref="O15:P15"/>
    <mergeCell ref="Q15:R15"/>
    <mergeCell ref="S15:T15"/>
    <mergeCell ref="U15:V15"/>
    <mergeCell ref="W17:X17"/>
    <mergeCell ref="Y17:Z17"/>
    <mergeCell ref="AA17:AB17"/>
    <mergeCell ref="AC17:AD17"/>
    <mergeCell ref="AE17:AF17"/>
    <mergeCell ref="AG17:AH17"/>
    <mergeCell ref="Y15:Z15"/>
    <mergeCell ref="AA15:AB15"/>
    <mergeCell ref="AC15:AD15"/>
    <mergeCell ref="AE15:AF15"/>
    <mergeCell ref="AG15:AH15"/>
    <mergeCell ref="W15:X15"/>
    <mergeCell ref="B19:N19"/>
    <mergeCell ref="O19:P19"/>
    <mergeCell ref="Q19:R19"/>
    <mergeCell ref="S19:T19"/>
    <mergeCell ref="U19:V19"/>
    <mergeCell ref="B18:N18"/>
    <mergeCell ref="O18:P18"/>
    <mergeCell ref="Q18:R18"/>
    <mergeCell ref="S18:T18"/>
    <mergeCell ref="U18:V18"/>
    <mergeCell ref="W19:X19"/>
    <mergeCell ref="Y19:Z19"/>
    <mergeCell ref="AA19:AB19"/>
    <mergeCell ref="AC19:AD19"/>
    <mergeCell ref="AE19:AF19"/>
    <mergeCell ref="AG19:AH19"/>
    <mergeCell ref="Y18:Z18"/>
    <mergeCell ref="AA18:AB18"/>
    <mergeCell ref="AC18:AD18"/>
    <mergeCell ref="AE18:AF18"/>
    <mergeCell ref="AG18:AH18"/>
    <mergeCell ref="W18:X18"/>
    <mergeCell ref="B22:N22"/>
    <mergeCell ref="O22:P22"/>
    <mergeCell ref="Q22:R22"/>
    <mergeCell ref="S22:T22"/>
    <mergeCell ref="U22:V22"/>
    <mergeCell ref="B21:N21"/>
    <mergeCell ref="O21:P21"/>
    <mergeCell ref="Q21:R21"/>
    <mergeCell ref="S21:T21"/>
    <mergeCell ref="U21:V21"/>
    <mergeCell ref="AE23:AF23"/>
    <mergeCell ref="W22:X22"/>
    <mergeCell ref="Y22:Z22"/>
    <mergeCell ref="AA22:AB22"/>
    <mergeCell ref="AC22:AD22"/>
    <mergeCell ref="AE22:AF22"/>
    <mergeCell ref="AG22:AH22"/>
    <mergeCell ref="Y21:Z21"/>
    <mergeCell ref="AA21:AB21"/>
    <mergeCell ref="AC21:AD21"/>
    <mergeCell ref="AE21:AF21"/>
    <mergeCell ref="AG21:AH21"/>
    <mergeCell ref="W21:X21"/>
    <mergeCell ref="B25:N25"/>
    <mergeCell ref="O25:P25"/>
    <mergeCell ref="Q25:R25"/>
    <mergeCell ref="S25:T25"/>
    <mergeCell ref="U25:V25"/>
    <mergeCell ref="B24:N24"/>
    <mergeCell ref="O24:P24"/>
    <mergeCell ref="Q24:R24"/>
    <mergeCell ref="S24:T24"/>
    <mergeCell ref="U24:V24"/>
    <mergeCell ref="W25:X25"/>
    <mergeCell ref="Y25:Z25"/>
    <mergeCell ref="AA25:AB25"/>
    <mergeCell ref="AC25:AD25"/>
    <mergeCell ref="AE25:AF25"/>
    <mergeCell ref="AG25:AH25"/>
    <mergeCell ref="Y24:Z24"/>
    <mergeCell ref="AA24:AB24"/>
    <mergeCell ref="AC24:AD24"/>
    <mergeCell ref="AE24:AF24"/>
    <mergeCell ref="AG24:AH24"/>
    <mergeCell ref="W24:X24"/>
    <mergeCell ref="B27:N27"/>
    <mergeCell ref="O27:P27"/>
    <mergeCell ref="Q27:R27"/>
    <mergeCell ref="S27:T27"/>
    <mergeCell ref="U27:V27"/>
    <mergeCell ref="B26:N26"/>
    <mergeCell ref="O26:P26"/>
    <mergeCell ref="Q26:R26"/>
    <mergeCell ref="S26:T26"/>
    <mergeCell ref="U26:V26"/>
    <mergeCell ref="W27:X27"/>
    <mergeCell ref="Y27:Z27"/>
    <mergeCell ref="AA27:AB27"/>
    <mergeCell ref="AC27:AD27"/>
    <mergeCell ref="AE27:AF27"/>
    <mergeCell ref="AG27:AH27"/>
    <mergeCell ref="Y26:Z26"/>
    <mergeCell ref="AA26:AB26"/>
    <mergeCell ref="AC26:AD26"/>
    <mergeCell ref="AE26:AF26"/>
    <mergeCell ref="AG26:AH26"/>
    <mergeCell ref="W26:X26"/>
    <mergeCell ref="B30:N30"/>
    <mergeCell ref="O30:P30"/>
    <mergeCell ref="Q30:R30"/>
    <mergeCell ref="S30:T30"/>
    <mergeCell ref="U30:V30"/>
    <mergeCell ref="B28:N28"/>
    <mergeCell ref="O28:P28"/>
    <mergeCell ref="Q28:R28"/>
    <mergeCell ref="S28:T28"/>
    <mergeCell ref="U28:V28"/>
    <mergeCell ref="W30:X30"/>
    <mergeCell ref="Y30:Z30"/>
    <mergeCell ref="AA30:AB30"/>
    <mergeCell ref="AC30:AD30"/>
    <mergeCell ref="AE30:AF30"/>
    <mergeCell ref="AG30:AH30"/>
    <mergeCell ref="Y28:Z28"/>
    <mergeCell ref="AA28:AB28"/>
    <mergeCell ref="AC28:AD28"/>
    <mergeCell ref="AE28:AF28"/>
    <mergeCell ref="AG28:AH28"/>
    <mergeCell ref="W28:X28"/>
    <mergeCell ref="Y31:Z31"/>
    <mergeCell ref="AA31:AB31"/>
    <mergeCell ref="AC31:AD31"/>
    <mergeCell ref="AE31:AF31"/>
    <mergeCell ref="AG31:AH31"/>
    <mergeCell ref="B31:N31"/>
    <mergeCell ref="O31:P31"/>
    <mergeCell ref="Q31:R31"/>
    <mergeCell ref="S31:T31"/>
    <mergeCell ref="U31:V31"/>
    <mergeCell ref="W31:X31"/>
    <mergeCell ref="B34:N34"/>
    <mergeCell ref="O34:P34"/>
    <mergeCell ref="Q34:R34"/>
    <mergeCell ref="S34:T34"/>
    <mergeCell ref="U34:V34"/>
    <mergeCell ref="B33:N33"/>
    <mergeCell ref="O33:P33"/>
    <mergeCell ref="Q33:R33"/>
    <mergeCell ref="S33:T33"/>
    <mergeCell ref="U33:V33"/>
    <mergeCell ref="W34:X34"/>
    <mergeCell ref="Y34:Z34"/>
    <mergeCell ref="AA34:AB34"/>
    <mergeCell ref="AC34:AD34"/>
    <mergeCell ref="AE34:AF34"/>
    <mergeCell ref="AG34:AH34"/>
    <mergeCell ref="Y33:Z33"/>
    <mergeCell ref="AA33:AB33"/>
    <mergeCell ref="AC33:AD33"/>
    <mergeCell ref="AE33:AF33"/>
    <mergeCell ref="AG33:AH33"/>
    <mergeCell ref="W33:X33"/>
    <mergeCell ref="Y35:Z35"/>
    <mergeCell ref="AA35:AB35"/>
    <mergeCell ref="AC35:AD35"/>
    <mergeCell ref="AE35:AF35"/>
    <mergeCell ref="AG35:AH35"/>
    <mergeCell ref="AE36:AF36"/>
    <mergeCell ref="AG36:AH36"/>
    <mergeCell ref="B35:N35"/>
    <mergeCell ref="O35:P35"/>
    <mergeCell ref="Q35:R35"/>
    <mergeCell ref="S35:T35"/>
    <mergeCell ref="U35:V35"/>
    <mergeCell ref="W35:X35"/>
    <mergeCell ref="B38:N38"/>
    <mergeCell ref="O38:P38"/>
    <mergeCell ref="Q38:R38"/>
    <mergeCell ref="S38:T38"/>
    <mergeCell ref="U38:V38"/>
    <mergeCell ref="B37:N37"/>
    <mergeCell ref="O37:P37"/>
    <mergeCell ref="Q37:R37"/>
    <mergeCell ref="S37:T37"/>
    <mergeCell ref="U37:V37"/>
    <mergeCell ref="W38:X38"/>
    <mergeCell ref="Y38:Z38"/>
    <mergeCell ref="AA38:AB38"/>
    <mergeCell ref="AC38:AD38"/>
    <mergeCell ref="AE38:AF38"/>
    <mergeCell ref="AG38:AH38"/>
    <mergeCell ref="Y37:Z37"/>
    <mergeCell ref="AA37:AB37"/>
    <mergeCell ref="AC37:AD37"/>
    <mergeCell ref="AE37:AF37"/>
    <mergeCell ref="AG37:AH37"/>
    <mergeCell ref="W37:X37"/>
    <mergeCell ref="B46:AH46"/>
    <mergeCell ref="C47:G47"/>
    <mergeCell ref="I47:M47"/>
    <mergeCell ref="O47:T47"/>
    <mergeCell ref="V47:AA47"/>
    <mergeCell ref="AC47:AH47"/>
    <mergeCell ref="Y39:Z39"/>
    <mergeCell ref="AA39:AB39"/>
    <mergeCell ref="AC39:AD39"/>
    <mergeCell ref="AE39:AF39"/>
    <mergeCell ref="AG39:AH39"/>
    <mergeCell ref="A40:AE40"/>
    <mergeCell ref="B39:N39"/>
    <mergeCell ref="O39:P39"/>
    <mergeCell ref="Q39:R39"/>
    <mergeCell ref="S39:T39"/>
    <mergeCell ref="U39:V39"/>
    <mergeCell ref="W39:X39"/>
    <mergeCell ref="AC41:AD41"/>
    <mergeCell ref="AE41:AF41"/>
    <mergeCell ref="AG41:AH41"/>
    <mergeCell ref="Y42:Z42"/>
    <mergeCell ref="AA42:AB42"/>
    <mergeCell ref="AC42:AD42"/>
    <mergeCell ref="C50:G50"/>
    <mergeCell ref="I50:M50"/>
    <mergeCell ref="O50:T50"/>
    <mergeCell ref="V50:AA50"/>
    <mergeCell ref="AC50:AH50"/>
    <mergeCell ref="O41:P41"/>
    <mergeCell ref="Q41:R41"/>
    <mergeCell ref="S41:T41"/>
    <mergeCell ref="U41:V41"/>
    <mergeCell ref="C48:G48"/>
    <mergeCell ref="I48:M48"/>
    <mergeCell ref="O48:T48"/>
    <mergeCell ref="V48:AA48"/>
    <mergeCell ref="AC48:AH48"/>
    <mergeCell ref="C49:G49"/>
    <mergeCell ref="I49:M49"/>
    <mergeCell ref="O49:T49"/>
    <mergeCell ref="V49:AA49"/>
    <mergeCell ref="AC49:AH49"/>
    <mergeCell ref="B44:AD44"/>
    <mergeCell ref="B45:AD45"/>
    <mergeCell ref="AC43:AD43"/>
    <mergeCell ref="AE43:AF43"/>
    <mergeCell ref="AG43:AH43"/>
    <mergeCell ref="AE42:AF42"/>
    <mergeCell ref="AG42:AH42"/>
    <mergeCell ref="O43:P43"/>
    <mergeCell ref="Q43:R43"/>
    <mergeCell ref="S43:T43"/>
    <mergeCell ref="U43:V43"/>
    <mergeCell ref="O42:P42"/>
    <mergeCell ref="Q42:R42"/>
    <mergeCell ref="S42:T42"/>
    <mergeCell ref="U42:V42"/>
    <mergeCell ref="W42:X42"/>
    <mergeCell ref="B41:D41"/>
    <mergeCell ref="B42:D42"/>
    <mergeCell ref="B43:D43"/>
    <mergeCell ref="E41:N41"/>
    <mergeCell ref="E42:N42"/>
    <mergeCell ref="E43:N43"/>
    <mergeCell ref="W43:X43"/>
    <mergeCell ref="Y43:Z43"/>
    <mergeCell ref="AA43:AB43"/>
    <mergeCell ref="W41:X41"/>
    <mergeCell ref="Y41:Z41"/>
    <mergeCell ref="AA41:AB41"/>
  </mergeCells>
  <phoneticPr fontId="10" type="noConversion"/>
  <pageMargins left="0.7" right="0.7" top="0.75" bottom="0.75" header="0.3" footer="0.3"/>
  <pageSetup paperSize="9" scale="75"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theme="9" tint="0.79998168889431442"/>
  </sheetPr>
  <dimension ref="A1:BH48"/>
  <sheetViews>
    <sheetView view="pageBreakPreview" zoomScale="85" zoomScaleNormal="100" zoomScaleSheetLayoutView="85" zoomScalePageLayoutView="145" workbookViewId="0">
      <selection activeCell="AC27" sqref="AC27:AE27"/>
    </sheetView>
  </sheetViews>
  <sheetFormatPr defaultColWidth="8.625" defaultRowHeight="13.5" x14ac:dyDescent="0.3"/>
  <cols>
    <col min="1" max="1" width="0.625" style="4" customWidth="1"/>
    <col min="2" max="55" width="1.75" style="4" customWidth="1"/>
    <col min="56" max="56" width="0.625" style="4" customWidth="1"/>
    <col min="57" max="16384" width="8.625" style="4"/>
  </cols>
  <sheetData>
    <row r="1" spans="1:57" ht="18.75" customHeight="1" x14ac:dyDescent="0.3">
      <c r="A1" s="20"/>
      <c r="B1" s="1241"/>
      <c r="C1" s="1241"/>
      <c r="D1" s="1241"/>
      <c r="E1" s="1241"/>
      <c r="F1" s="20"/>
      <c r="G1" s="20"/>
      <c r="H1" s="1241" t="s">
        <v>253</v>
      </c>
      <c r="I1" s="1241"/>
      <c r="J1" s="1241"/>
      <c r="K1" s="1241"/>
      <c r="L1" s="1241"/>
      <c r="M1" s="1241"/>
      <c r="N1" s="1241"/>
      <c r="O1" s="1241"/>
      <c r="P1" s="1241"/>
      <c r="Q1" s="1241"/>
      <c r="R1" s="1241"/>
      <c r="S1" s="1241"/>
      <c r="T1" s="1241"/>
      <c r="U1" s="1241"/>
      <c r="V1" s="1241"/>
      <c r="W1" s="1241"/>
      <c r="X1" s="1241"/>
      <c r="Y1" s="1241"/>
      <c r="Z1" s="1241"/>
      <c r="AA1" s="1241"/>
      <c r="AB1" s="1241"/>
      <c r="AC1" s="1241"/>
      <c r="AD1" s="1241"/>
      <c r="AE1" s="1241"/>
      <c r="AF1" s="1241"/>
      <c r="AG1" s="1241"/>
      <c r="AH1" s="1241"/>
      <c r="AI1" s="1241"/>
      <c r="AJ1" s="1241"/>
      <c r="AK1" s="1241"/>
      <c r="AL1" s="1241"/>
      <c r="AM1" s="1241"/>
      <c r="AN1" s="1241"/>
      <c r="AO1" s="1241"/>
      <c r="AP1" s="1241"/>
      <c r="AQ1" s="1241"/>
      <c r="AR1" s="1241"/>
      <c r="AS1" s="20"/>
      <c r="AT1" s="20"/>
      <c r="AU1" s="20"/>
      <c r="AV1" s="20"/>
      <c r="AW1" s="20"/>
      <c r="AX1" s="20"/>
      <c r="AY1" s="20"/>
      <c r="AZ1" s="20"/>
      <c r="BA1" s="20"/>
      <c r="BB1" s="20"/>
      <c r="BC1" s="20"/>
      <c r="BD1" s="22"/>
    </row>
    <row r="2" spans="1:57" ht="18.75" customHeight="1" x14ac:dyDescent="0.3">
      <c r="A2" s="20"/>
      <c r="B2" s="1241"/>
      <c r="C2" s="1241"/>
      <c r="D2" s="1241"/>
      <c r="E2" s="1241"/>
      <c r="F2" s="20"/>
      <c r="G2" s="20"/>
      <c r="H2" s="1241"/>
      <c r="I2" s="1241"/>
      <c r="J2" s="1241"/>
      <c r="K2" s="1241"/>
      <c r="L2" s="1241"/>
      <c r="M2" s="1241"/>
      <c r="N2" s="1241"/>
      <c r="O2" s="1241"/>
      <c r="P2" s="1241"/>
      <c r="Q2" s="1241"/>
      <c r="R2" s="1241"/>
      <c r="S2" s="1241"/>
      <c r="T2" s="1241"/>
      <c r="U2" s="1241"/>
      <c r="V2" s="1241"/>
      <c r="W2" s="1241"/>
      <c r="X2" s="1241"/>
      <c r="Y2" s="1241"/>
      <c r="Z2" s="1241"/>
      <c r="AA2" s="1241"/>
      <c r="AB2" s="1241"/>
      <c r="AC2" s="1241"/>
      <c r="AD2" s="1241"/>
      <c r="AE2" s="1241"/>
      <c r="AF2" s="1241"/>
      <c r="AG2" s="1241"/>
      <c r="AH2" s="1241"/>
      <c r="AI2" s="1241"/>
      <c r="AJ2" s="1241"/>
      <c r="AK2" s="1241"/>
      <c r="AL2" s="1241"/>
      <c r="AM2" s="1241"/>
      <c r="AN2" s="1241"/>
      <c r="AO2" s="1241"/>
      <c r="AP2" s="1241"/>
      <c r="AQ2" s="1241"/>
      <c r="AR2" s="1241"/>
      <c r="AS2" s="20"/>
      <c r="AT2" s="20"/>
      <c r="AU2" s="20"/>
      <c r="AV2" s="20"/>
      <c r="AW2" s="20"/>
      <c r="AX2" s="20"/>
      <c r="AY2" s="20"/>
      <c r="AZ2" s="20"/>
      <c r="BA2" s="20"/>
      <c r="BB2" s="20"/>
      <c r="BC2" s="20"/>
      <c r="BD2" s="22"/>
    </row>
    <row r="3" spans="1:57" ht="18.75" customHeight="1" thickBot="1" x14ac:dyDescent="0.35">
      <c r="A3" s="20"/>
      <c r="B3" s="1242"/>
      <c r="C3" s="1242"/>
      <c r="D3" s="1242"/>
      <c r="E3" s="1242"/>
      <c r="F3" s="26"/>
      <c r="G3" s="26"/>
      <c r="H3" s="1242"/>
      <c r="I3" s="1242"/>
      <c r="J3" s="1242"/>
      <c r="K3" s="1242"/>
      <c r="L3" s="1242"/>
      <c r="M3" s="1242"/>
      <c r="N3" s="1242"/>
      <c r="O3" s="1242"/>
      <c r="P3" s="1242"/>
      <c r="Q3" s="1242"/>
      <c r="R3" s="1242"/>
      <c r="S3" s="1242"/>
      <c r="T3" s="1242"/>
      <c r="U3" s="1242"/>
      <c r="V3" s="1242"/>
      <c r="W3" s="1242"/>
      <c r="X3" s="1242"/>
      <c r="Y3" s="1242"/>
      <c r="Z3" s="1242"/>
      <c r="AA3" s="1242"/>
      <c r="AB3" s="1242"/>
      <c r="AC3" s="1242"/>
      <c r="AD3" s="1242"/>
      <c r="AE3" s="1242"/>
      <c r="AF3" s="1242"/>
      <c r="AG3" s="1242"/>
      <c r="AH3" s="1242"/>
      <c r="AI3" s="1242"/>
      <c r="AJ3" s="1242"/>
      <c r="AK3" s="1242"/>
      <c r="AL3" s="1242"/>
      <c r="AM3" s="1242"/>
      <c r="AN3" s="1242"/>
      <c r="AO3" s="1242"/>
      <c r="AP3" s="1242"/>
      <c r="AQ3" s="1242"/>
      <c r="AR3" s="1242"/>
      <c r="AS3" s="1243" t="s">
        <v>219</v>
      </c>
      <c r="AT3" s="1243"/>
      <c r="AU3" s="1243"/>
      <c r="AV3" s="1243"/>
      <c r="AW3" s="1243"/>
      <c r="AX3" s="1243"/>
      <c r="AY3" s="1243"/>
      <c r="AZ3" s="1243"/>
      <c r="BA3" s="1243"/>
      <c r="BB3" s="1243"/>
      <c r="BC3" s="1243"/>
      <c r="BD3" s="22"/>
    </row>
    <row r="4" spans="1:57" ht="16.5" customHeight="1" thickTop="1" x14ac:dyDescent="0.3">
      <c r="A4" s="22"/>
      <c r="B4" s="1239"/>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1239"/>
      <c r="AL4" s="1239"/>
      <c r="AM4" s="1239"/>
      <c r="AN4" s="1239"/>
      <c r="AO4" s="1239"/>
      <c r="AP4" s="1239"/>
      <c r="AQ4" s="1239"/>
      <c r="AR4" s="1239"/>
      <c r="AS4" s="1239"/>
      <c r="AT4" s="1239"/>
      <c r="AU4" s="1239"/>
      <c r="AV4" s="1239"/>
      <c r="AW4" s="1239"/>
      <c r="AX4" s="25"/>
      <c r="AY4" s="25"/>
      <c r="AZ4" s="25"/>
      <c r="BA4" s="25"/>
      <c r="BB4" s="25"/>
      <c r="BC4" s="25"/>
      <c r="BD4" s="22"/>
    </row>
    <row r="5" spans="1:57" ht="19.149999999999999" customHeight="1" x14ac:dyDescent="0.3">
      <c r="A5" s="30"/>
      <c r="B5" s="1246" t="s">
        <v>216</v>
      </c>
      <c r="C5" s="1246"/>
      <c r="D5" s="1246"/>
      <c r="E5" s="1246"/>
      <c r="F5" s="1246"/>
      <c r="G5" s="1247">
        <f>'신청 설문서 통합'!K13</f>
        <v>0</v>
      </c>
      <c r="H5" s="1247"/>
      <c r="I5" s="1247"/>
      <c r="J5" s="1247"/>
      <c r="K5" s="1247"/>
      <c r="L5" s="1247"/>
      <c r="M5" s="1247"/>
      <c r="N5" s="1247"/>
      <c r="O5" s="1247"/>
      <c r="P5" s="1247"/>
      <c r="Q5" s="1247"/>
      <c r="R5" s="1247"/>
      <c r="S5" s="1247"/>
      <c r="T5" s="1247"/>
      <c r="U5" s="1247"/>
      <c r="V5" s="1247"/>
      <c r="W5" s="1247"/>
      <c r="X5" s="1247"/>
      <c r="Y5" s="1247"/>
      <c r="Z5" s="28" t="s">
        <v>80</v>
      </c>
      <c r="AA5" s="28"/>
      <c r="AB5" s="28"/>
      <c r="AC5" s="28"/>
      <c r="AD5" s="28"/>
      <c r="AE5" s="29"/>
      <c r="AF5" s="1263"/>
      <c r="AG5" s="1263"/>
      <c r="AH5" s="1263"/>
      <c r="AI5" s="1263"/>
      <c r="AJ5" s="1263"/>
      <c r="AK5" s="1263"/>
      <c r="AL5" s="1263"/>
      <c r="AM5" s="1263"/>
      <c r="AN5" s="1263"/>
      <c r="AO5" s="1263"/>
      <c r="AP5" s="1263"/>
      <c r="AQ5" s="1263"/>
      <c r="AR5" s="1263"/>
      <c r="AS5" s="1263"/>
      <c r="AT5" s="1263"/>
      <c r="AU5" s="1263"/>
      <c r="AV5" s="1263"/>
      <c r="AW5" s="1263"/>
      <c r="AX5" s="1263"/>
      <c r="AY5" s="1263"/>
      <c r="AZ5" s="1263"/>
      <c r="BA5" s="1263"/>
      <c r="BB5" s="1263"/>
      <c r="BC5" s="1263"/>
      <c r="BD5" s="22"/>
    </row>
    <row r="6" spans="1:57" ht="3.6" customHeight="1" x14ac:dyDescent="0.3">
      <c r="A6" s="22"/>
      <c r="B6" s="1239"/>
      <c r="C6" s="1239"/>
      <c r="D6" s="1239"/>
      <c r="E6" s="1239"/>
      <c r="F6" s="1239"/>
      <c r="G6" s="1239"/>
      <c r="H6" s="1239"/>
      <c r="I6" s="1239"/>
      <c r="J6" s="1239"/>
      <c r="K6" s="1239"/>
      <c r="L6" s="1239"/>
      <c r="M6" s="1239"/>
      <c r="N6" s="1239"/>
      <c r="O6" s="1239"/>
      <c r="P6" s="1239"/>
      <c r="Q6" s="1239"/>
      <c r="R6" s="1239"/>
      <c r="S6" s="1239"/>
      <c r="T6" s="1239"/>
      <c r="U6" s="1239"/>
      <c r="V6" s="1239"/>
      <c r="W6" s="1239"/>
      <c r="X6" s="1239"/>
      <c r="Y6" s="1239"/>
      <c r="Z6" s="1239"/>
      <c r="AA6" s="1239"/>
      <c r="AB6" s="1239"/>
      <c r="AC6" s="1239"/>
      <c r="AD6" s="1239"/>
      <c r="AE6" s="1239"/>
      <c r="AF6" s="1239"/>
      <c r="AG6" s="1239"/>
      <c r="AH6" s="1239"/>
      <c r="AI6" s="1239"/>
      <c r="AJ6" s="1239"/>
      <c r="AK6" s="1239"/>
      <c r="AL6" s="1239"/>
      <c r="AM6" s="1239"/>
      <c r="AN6" s="1239"/>
      <c r="AO6" s="1239"/>
      <c r="AP6" s="1239"/>
      <c r="AQ6" s="1239"/>
      <c r="AR6" s="1239"/>
      <c r="AS6" s="1239"/>
      <c r="AT6" s="1239"/>
      <c r="AU6" s="1239"/>
      <c r="AV6" s="1239"/>
      <c r="AW6" s="1239"/>
      <c r="AX6" s="25"/>
      <c r="AY6" s="25"/>
      <c r="AZ6" s="25"/>
      <c r="BA6" s="25"/>
      <c r="BB6" s="25"/>
      <c r="BC6" s="25"/>
      <c r="BD6" s="22"/>
    </row>
    <row r="7" spans="1:57" ht="15" customHeight="1" x14ac:dyDescent="0.3">
      <c r="A7" s="22"/>
      <c r="B7" s="1264" t="s">
        <v>240</v>
      </c>
      <c r="C7" s="1264"/>
      <c r="D7" s="1264"/>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c r="AG7" s="1264"/>
      <c r="AH7" s="1264"/>
      <c r="AI7" s="1264"/>
      <c r="AJ7" s="1264"/>
      <c r="AK7" s="1264"/>
      <c r="AL7" s="1264"/>
      <c r="AM7" s="1264"/>
      <c r="AN7" s="1264"/>
      <c r="AO7" s="1264"/>
      <c r="AP7" s="1264"/>
      <c r="AQ7" s="1264"/>
      <c r="AR7" s="1264"/>
      <c r="AS7" s="1264"/>
      <c r="AT7" s="1264"/>
      <c r="AU7" s="1264"/>
      <c r="AV7" s="1264"/>
      <c r="AW7" s="1264"/>
      <c r="AX7" s="1264"/>
      <c r="AY7" s="1264"/>
      <c r="AZ7" s="1264"/>
      <c r="BA7" s="1264"/>
      <c r="BB7" s="1264"/>
      <c r="BC7" s="1264"/>
      <c r="BD7" s="22"/>
    </row>
    <row r="8" spans="1:57" ht="2.4500000000000002" customHeight="1" x14ac:dyDescent="0.3">
      <c r="A8" s="2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5"/>
      <c r="AY8" s="25"/>
      <c r="AZ8" s="25"/>
      <c r="BA8" s="25"/>
      <c r="BB8" s="25"/>
      <c r="BC8" s="25"/>
      <c r="BD8" s="22"/>
    </row>
    <row r="9" spans="1:57" ht="15" customHeight="1" x14ac:dyDescent="0.3">
      <c r="A9" s="30"/>
      <c r="B9" s="1272" t="s">
        <v>116</v>
      </c>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50" t="s">
        <v>81</v>
      </c>
      <c r="AA9" s="1250"/>
      <c r="AB9" s="1250"/>
      <c r="AC9" s="1250"/>
      <c r="AD9" s="1250"/>
      <c r="AE9" s="1250"/>
      <c r="AF9" s="1250"/>
      <c r="AG9" s="1250"/>
      <c r="AH9" s="1250"/>
      <c r="AI9" s="1250"/>
      <c r="AJ9" s="1250"/>
      <c r="AK9" s="1250"/>
      <c r="AL9" s="1250"/>
      <c r="AM9" s="1250"/>
      <c r="AN9" s="1250"/>
      <c r="AO9" s="1250"/>
      <c r="AP9" s="1250"/>
      <c r="AQ9" s="1250"/>
      <c r="AR9" s="1250"/>
      <c r="AS9" s="1250"/>
      <c r="AT9" s="1250"/>
      <c r="AU9" s="1250"/>
      <c r="AV9" s="1250"/>
      <c r="AW9" s="1250"/>
      <c r="AX9" s="1250"/>
      <c r="AY9" s="1250"/>
      <c r="AZ9" s="1250"/>
      <c r="BA9" s="1250"/>
      <c r="BB9" s="1250"/>
      <c r="BC9" s="1250"/>
      <c r="BD9" s="31"/>
    </row>
    <row r="10" spans="1:57" ht="24.75" customHeight="1" x14ac:dyDescent="0.3">
      <c r="A10" s="30"/>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51" t="s">
        <v>202</v>
      </c>
      <c r="AA10" s="1251"/>
      <c r="AB10" s="1251"/>
      <c r="AC10" s="1245" t="s">
        <v>203</v>
      </c>
      <c r="AD10" s="1245"/>
      <c r="AE10" s="1245"/>
      <c r="AF10" s="1251" t="s">
        <v>204</v>
      </c>
      <c r="AG10" s="1251"/>
      <c r="AH10" s="1251"/>
      <c r="AI10" s="1251" t="s">
        <v>205</v>
      </c>
      <c r="AJ10" s="1251"/>
      <c r="AK10" s="1251"/>
      <c r="AL10" s="1251" t="s">
        <v>206</v>
      </c>
      <c r="AM10" s="1251"/>
      <c r="AN10" s="1251"/>
      <c r="AO10" s="1251" t="s">
        <v>207</v>
      </c>
      <c r="AP10" s="1251"/>
      <c r="AQ10" s="1251"/>
      <c r="AR10" s="1251" t="s">
        <v>208</v>
      </c>
      <c r="AS10" s="1251"/>
      <c r="AT10" s="1251"/>
      <c r="AU10" s="1251" t="s">
        <v>209</v>
      </c>
      <c r="AV10" s="1251"/>
      <c r="AW10" s="1251"/>
      <c r="AX10" s="1251" t="s">
        <v>188</v>
      </c>
      <c r="AY10" s="1251"/>
      <c r="AZ10" s="1251"/>
      <c r="BA10" s="1251" t="s">
        <v>189</v>
      </c>
      <c r="BB10" s="1251"/>
      <c r="BC10" s="1251"/>
      <c r="BD10" s="31"/>
    </row>
    <row r="11" spans="1:57" ht="12.95" customHeight="1" x14ac:dyDescent="0.3">
      <c r="A11" s="1274"/>
      <c r="B11" s="1239"/>
      <c r="C11" s="1239"/>
      <c r="D11" s="1239"/>
      <c r="E11" s="1239"/>
      <c r="F11" s="1239"/>
      <c r="G11" s="1239"/>
      <c r="H11" s="1239"/>
      <c r="I11" s="1239"/>
      <c r="J11" s="1239"/>
      <c r="K11" s="1239"/>
      <c r="L11" s="1239"/>
      <c r="M11" s="1239"/>
      <c r="N11" s="1239"/>
      <c r="O11" s="1239"/>
      <c r="P11" s="1239"/>
      <c r="Q11" s="1239"/>
      <c r="R11" s="1239"/>
      <c r="S11" s="1239"/>
      <c r="T11" s="1239"/>
      <c r="U11" s="1239"/>
      <c r="V11" s="1239"/>
      <c r="W11" s="1239"/>
      <c r="X11" s="1239"/>
      <c r="Y11" s="1239"/>
      <c r="Z11" s="1239"/>
      <c r="AA11" s="1239"/>
      <c r="AB11" s="1239"/>
      <c r="AC11" s="1239"/>
      <c r="AD11" s="1239"/>
      <c r="AE11" s="1239"/>
      <c r="AF11" s="1239"/>
      <c r="AG11" s="1239"/>
      <c r="AH11" s="1239"/>
      <c r="AI11" s="1239"/>
      <c r="AJ11" s="1239"/>
      <c r="AK11" s="1239"/>
      <c r="AL11" s="1239"/>
      <c r="AM11" s="1239"/>
      <c r="AN11" s="1239"/>
      <c r="AO11" s="1239"/>
      <c r="AP11" s="1239"/>
      <c r="AQ11" s="1239"/>
      <c r="AR11" s="1239"/>
      <c r="AS11" s="1239"/>
      <c r="AT11" s="1239"/>
      <c r="AU11" s="1239"/>
      <c r="AV11" s="1239"/>
      <c r="AW11" s="1239"/>
      <c r="AX11" s="1239"/>
      <c r="AY11" s="1239"/>
      <c r="AZ11" s="1239"/>
      <c r="BA11" s="1239"/>
      <c r="BB11" s="1239"/>
      <c r="BC11" s="1239"/>
      <c r="BD11" s="1275"/>
    </row>
    <row r="12" spans="1:57" ht="18.95" customHeight="1" x14ac:dyDescent="0.3">
      <c r="A12" s="30"/>
      <c r="B12" s="1268" t="s">
        <v>117</v>
      </c>
      <c r="C12" s="1268"/>
      <c r="D12" s="1268"/>
      <c r="E12" s="1268"/>
      <c r="F12" s="1268"/>
      <c r="G12" s="1268"/>
      <c r="H12" s="1268"/>
      <c r="I12" s="1268"/>
      <c r="J12" s="1268"/>
      <c r="K12" s="1268"/>
      <c r="L12" s="1268"/>
      <c r="M12" s="1268"/>
      <c r="N12" s="1268"/>
      <c r="O12" s="1268"/>
      <c r="P12" s="1268"/>
      <c r="Q12" s="1268"/>
      <c r="R12" s="1268"/>
      <c r="S12" s="1268"/>
      <c r="T12" s="1268"/>
      <c r="U12" s="1268"/>
      <c r="V12" s="1268"/>
      <c r="W12" s="1268"/>
      <c r="X12" s="1268"/>
      <c r="Y12" s="1268"/>
      <c r="Z12" s="1262"/>
      <c r="AA12" s="1262"/>
      <c r="AB12" s="1262"/>
      <c r="AC12" s="1262"/>
      <c r="AD12" s="1262"/>
      <c r="AE12" s="1262"/>
      <c r="AF12" s="1262"/>
      <c r="AG12" s="1262"/>
      <c r="AH12" s="1262"/>
      <c r="AI12" s="1262"/>
      <c r="AJ12" s="1262"/>
      <c r="AK12" s="1262"/>
      <c r="AL12" s="1262"/>
      <c r="AM12" s="1262"/>
      <c r="AN12" s="1262"/>
      <c r="AO12" s="1262"/>
      <c r="AP12" s="1262"/>
      <c r="AQ12" s="1262"/>
      <c r="AR12" s="1262"/>
      <c r="AS12" s="1262"/>
      <c r="AT12" s="1262"/>
      <c r="AU12" s="1262"/>
      <c r="AV12" s="1262"/>
      <c r="AW12" s="1262"/>
      <c r="AX12" s="1262"/>
      <c r="AY12" s="1262"/>
      <c r="AZ12" s="1262"/>
      <c r="BA12" s="1262"/>
      <c r="BB12" s="1262"/>
      <c r="BC12" s="1262"/>
      <c r="BD12" s="31"/>
    </row>
    <row r="13" spans="1:57" ht="18.95" customHeight="1" x14ac:dyDescent="0.3">
      <c r="A13" s="30"/>
      <c r="B13" s="1271" t="s">
        <v>118</v>
      </c>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62"/>
      <c r="AA13" s="1262"/>
      <c r="AB13" s="1262"/>
      <c r="AC13" s="1262"/>
      <c r="AD13" s="1262"/>
      <c r="AE13" s="1262"/>
      <c r="AF13" s="1262"/>
      <c r="AG13" s="1262"/>
      <c r="AH13" s="1262"/>
      <c r="AI13" s="1262"/>
      <c r="AJ13" s="1262"/>
      <c r="AK13" s="1262"/>
      <c r="AL13" s="1262"/>
      <c r="AM13" s="1262"/>
      <c r="AN13" s="1262"/>
      <c r="AO13" s="1262"/>
      <c r="AP13" s="1262"/>
      <c r="AQ13" s="1262"/>
      <c r="AR13" s="1262"/>
      <c r="AS13" s="1262"/>
      <c r="AT13" s="1262"/>
      <c r="AU13" s="1262"/>
      <c r="AV13" s="1262"/>
      <c r="AW13" s="1262"/>
      <c r="AX13" s="1262"/>
      <c r="AY13" s="1262"/>
      <c r="AZ13" s="1262"/>
      <c r="BA13" s="1262"/>
      <c r="BB13" s="1262"/>
      <c r="BC13" s="1262"/>
      <c r="BD13" s="31"/>
    </row>
    <row r="14" spans="1:57" ht="18.95" customHeight="1" x14ac:dyDescent="0.3">
      <c r="A14" s="30"/>
      <c r="B14" s="1271" t="s">
        <v>119</v>
      </c>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62"/>
      <c r="AA14" s="1262"/>
      <c r="AB14" s="1262"/>
      <c r="AC14" s="1262"/>
      <c r="AD14" s="1262"/>
      <c r="AE14" s="1262"/>
      <c r="AF14" s="1262"/>
      <c r="AG14" s="1262"/>
      <c r="AH14" s="1262"/>
      <c r="AI14" s="1262"/>
      <c r="AJ14" s="1262"/>
      <c r="AK14" s="1262"/>
      <c r="AL14" s="1262"/>
      <c r="AM14" s="1262"/>
      <c r="AN14" s="1262"/>
      <c r="AO14" s="1262"/>
      <c r="AP14" s="1262"/>
      <c r="AQ14" s="1262"/>
      <c r="AR14" s="1262"/>
      <c r="AS14" s="1262"/>
      <c r="AT14" s="1262"/>
      <c r="AU14" s="1262"/>
      <c r="AV14" s="1262"/>
      <c r="AW14" s="1262"/>
      <c r="AX14" s="1262"/>
      <c r="AY14" s="1262"/>
      <c r="AZ14" s="1262"/>
      <c r="BA14" s="1262"/>
      <c r="BB14" s="1262"/>
      <c r="BC14" s="1262"/>
      <c r="BD14" s="31"/>
    </row>
    <row r="15" spans="1:57" ht="18.95" customHeight="1" x14ac:dyDescent="0.3">
      <c r="A15" s="30"/>
      <c r="B15" s="1271" t="s">
        <v>120</v>
      </c>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62"/>
      <c r="AA15" s="1262"/>
      <c r="AB15" s="1262"/>
      <c r="AC15" s="1262"/>
      <c r="AD15" s="1262"/>
      <c r="AE15" s="1262"/>
      <c r="AF15" s="1262"/>
      <c r="AG15" s="1262"/>
      <c r="AH15" s="1262"/>
      <c r="AI15" s="1262"/>
      <c r="AJ15" s="1262"/>
      <c r="AK15" s="1262"/>
      <c r="AL15" s="1262"/>
      <c r="AM15" s="1262"/>
      <c r="AN15" s="1262"/>
      <c r="AO15" s="1262"/>
      <c r="AP15" s="1262"/>
      <c r="AQ15" s="1262"/>
      <c r="AR15" s="1262"/>
      <c r="AS15" s="1262"/>
      <c r="AT15" s="1262"/>
      <c r="AU15" s="1262"/>
      <c r="AV15" s="1262"/>
      <c r="AW15" s="1262"/>
      <c r="AX15" s="1262"/>
      <c r="AY15" s="1262"/>
      <c r="AZ15" s="1262"/>
      <c r="BA15" s="1262"/>
      <c r="BB15" s="1262"/>
      <c r="BC15" s="1262"/>
      <c r="BD15" s="31"/>
    </row>
    <row r="16" spans="1:57" ht="12.95" customHeight="1" x14ac:dyDescent="0.3">
      <c r="A16" s="30"/>
      <c r="B16" s="1239"/>
      <c r="C16" s="1239"/>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25"/>
      <c r="AY16" s="25"/>
      <c r="AZ16" s="25"/>
      <c r="BA16" s="25"/>
      <c r="BB16" s="25"/>
      <c r="BC16" s="25"/>
      <c r="BD16" s="31"/>
      <c r="BE16" s="16"/>
    </row>
    <row r="17" spans="1:60" ht="18.95" customHeight="1" x14ac:dyDescent="0.3">
      <c r="A17" s="30"/>
      <c r="B17" s="1271" t="s">
        <v>87</v>
      </c>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62"/>
      <c r="AA17" s="1262"/>
      <c r="AB17" s="1262"/>
      <c r="AC17" s="1262"/>
      <c r="AD17" s="1262"/>
      <c r="AE17" s="1262"/>
      <c r="AF17" s="1262"/>
      <c r="AG17" s="1262"/>
      <c r="AH17" s="1262"/>
      <c r="AI17" s="1262"/>
      <c r="AJ17" s="1262"/>
      <c r="AK17" s="1262"/>
      <c r="AL17" s="1262"/>
      <c r="AM17" s="1262"/>
      <c r="AN17" s="1262"/>
      <c r="AO17" s="1262"/>
      <c r="AP17" s="1262"/>
      <c r="AQ17" s="1262"/>
      <c r="AR17" s="1262"/>
      <c r="AS17" s="1262"/>
      <c r="AT17" s="1262"/>
      <c r="AU17" s="1262"/>
      <c r="AV17" s="1262"/>
      <c r="AW17" s="1262"/>
      <c r="AX17" s="1262"/>
      <c r="AY17" s="1262"/>
      <c r="AZ17" s="1262"/>
      <c r="BA17" s="1262"/>
      <c r="BB17" s="1262"/>
      <c r="BC17" s="1262"/>
      <c r="BD17" s="31"/>
    </row>
    <row r="18" spans="1:60" ht="18.95" customHeight="1" x14ac:dyDescent="0.3">
      <c r="A18" s="30"/>
      <c r="B18" s="1271" t="s">
        <v>121</v>
      </c>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62"/>
      <c r="AA18" s="1262"/>
      <c r="AB18" s="1262"/>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31"/>
    </row>
    <row r="19" spans="1:60" ht="18.95" customHeight="1" x14ac:dyDescent="0.3">
      <c r="A19" s="30"/>
      <c r="B19" s="1271" t="s">
        <v>89</v>
      </c>
      <c r="C19" s="1271"/>
      <c r="D19" s="1271"/>
      <c r="E19" s="1271"/>
      <c r="F19" s="1271"/>
      <c r="G19" s="1271"/>
      <c r="H19" s="1271"/>
      <c r="I19" s="1271"/>
      <c r="J19" s="1271"/>
      <c r="K19" s="1271"/>
      <c r="L19" s="1271"/>
      <c r="M19" s="1271"/>
      <c r="N19" s="1271"/>
      <c r="O19" s="1271"/>
      <c r="P19" s="1271"/>
      <c r="Q19" s="1271"/>
      <c r="R19" s="1271"/>
      <c r="S19" s="1271"/>
      <c r="T19" s="1271"/>
      <c r="U19" s="1271"/>
      <c r="V19" s="1271"/>
      <c r="W19" s="1271"/>
      <c r="X19" s="1271"/>
      <c r="Y19" s="1271"/>
      <c r="Z19" s="1262"/>
      <c r="AA19" s="1262"/>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31"/>
    </row>
    <row r="20" spans="1:60" ht="18.95" customHeight="1" x14ac:dyDescent="0.3">
      <c r="A20" s="30"/>
      <c r="B20" s="1271" t="s">
        <v>122</v>
      </c>
      <c r="C20" s="1271"/>
      <c r="D20" s="1271"/>
      <c r="E20" s="1271"/>
      <c r="F20" s="1271"/>
      <c r="G20" s="1271"/>
      <c r="H20" s="1271"/>
      <c r="I20" s="1271"/>
      <c r="J20" s="1271"/>
      <c r="K20" s="1271"/>
      <c r="L20" s="1271"/>
      <c r="M20" s="1271"/>
      <c r="N20" s="1271"/>
      <c r="O20" s="1271"/>
      <c r="P20" s="1271"/>
      <c r="Q20" s="1271"/>
      <c r="R20" s="1271"/>
      <c r="S20" s="1271"/>
      <c r="T20" s="1271"/>
      <c r="U20" s="1271"/>
      <c r="V20" s="1271"/>
      <c r="W20" s="1271"/>
      <c r="X20" s="1271"/>
      <c r="Y20" s="1271"/>
      <c r="Z20" s="1262"/>
      <c r="AA20" s="1262"/>
      <c r="AB20" s="1262"/>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31"/>
    </row>
    <row r="21" spans="1:60" ht="12.95" customHeight="1" x14ac:dyDescent="0.3">
      <c r="A21" s="30"/>
      <c r="B21" s="1239"/>
      <c r="C21" s="1239"/>
      <c r="D21" s="1239"/>
      <c r="E21" s="1239"/>
      <c r="F21" s="1239"/>
      <c r="G21" s="1239"/>
      <c r="H21" s="1239"/>
      <c r="I21" s="1239"/>
      <c r="J21" s="1239"/>
      <c r="K21" s="1239"/>
      <c r="L21" s="1239"/>
      <c r="M21" s="1239"/>
      <c r="N21" s="1239"/>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c r="AL21" s="1239"/>
      <c r="AM21" s="1239"/>
      <c r="AN21" s="1239"/>
      <c r="AO21" s="1239"/>
      <c r="AP21" s="1239"/>
      <c r="AQ21" s="1239"/>
      <c r="AR21" s="1239"/>
      <c r="AS21" s="1239"/>
      <c r="AT21" s="1239"/>
      <c r="AU21" s="1239"/>
      <c r="AV21" s="1239"/>
      <c r="AW21" s="1239"/>
      <c r="AX21" s="25"/>
      <c r="AY21" s="25"/>
      <c r="AZ21" s="25"/>
      <c r="BA21" s="25"/>
      <c r="BB21" s="25"/>
      <c r="BC21" s="25"/>
      <c r="BD21" s="31"/>
      <c r="BH21" s="17"/>
    </row>
    <row r="22" spans="1:60" ht="18.95" customHeight="1" x14ac:dyDescent="0.3">
      <c r="A22" s="30"/>
      <c r="B22" s="1268" t="s">
        <v>90</v>
      </c>
      <c r="C22" s="1268"/>
      <c r="D22" s="1268"/>
      <c r="E22" s="1268"/>
      <c r="F22" s="1268"/>
      <c r="G22" s="1268"/>
      <c r="H22" s="1268"/>
      <c r="I22" s="1268"/>
      <c r="J22" s="1268"/>
      <c r="K22" s="1268"/>
      <c r="L22" s="1268"/>
      <c r="M22" s="1268"/>
      <c r="N22" s="1268"/>
      <c r="O22" s="1268"/>
      <c r="P22" s="1268"/>
      <c r="Q22" s="1268"/>
      <c r="R22" s="1268"/>
      <c r="S22" s="1268"/>
      <c r="T22" s="1268"/>
      <c r="U22" s="1268"/>
      <c r="V22" s="1268"/>
      <c r="W22" s="1268"/>
      <c r="X22" s="1268"/>
      <c r="Y22" s="1268"/>
      <c r="Z22" s="1262"/>
      <c r="AA22" s="1262"/>
      <c r="AB22" s="1262"/>
      <c r="AC22" s="1262"/>
      <c r="AD22" s="1262"/>
      <c r="AE22" s="1262"/>
      <c r="AF22" s="1262"/>
      <c r="AG22" s="1262"/>
      <c r="AH22" s="1262"/>
      <c r="AI22" s="1262"/>
      <c r="AJ22" s="1262"/>
      <c r="AK22" s="1262"/>
      <c r="AL22" s="1262"/>
      <c r="AM22" s="1262"/>
      <c r="AN22" s="1262"/>
      <c r="AO22" s="1262"/>
      <c r="AP22" s="1262"/>
      <c r="AQ22" s="1262"/>
      <c r="AR22" s="1262"/>
      <c r="AS22" s="1262"/>
      <c r="AT22" s="1262"/>
      <c r="AU22" s="1262"/>
      <c r="AV22" s="1262"/>
      <c r="AW22" s="1262"/>
      <c r="AX22" s="1262"/>
      <c r="AY22" s="1262"/>
      <c r="AZ22" s="1262"/>
      <c r="BA22" s="1262"/>
      <c r="BB22" s="1262"/>
      <c r="BC22" s="1262"/>
      <c r="BD22" s="31"/>
    </row>
    <row r="23" spans="1:60" ht="18.95" customHeight="1" x14ac:dyDescent="0.3">
      <c r="A23" s="30"/>
      <c r="B23" s="1268" t="s">
        <v>123</v>
      </c>
      <c r="C23" s="1268"/>
      <c r="D23" s="1268"/>
      <c r="E23" s="1268"/>
      <c r="F23" s="1268"/>
      <c r="G23" s="1268"/>
      <c r="H23" s="1268"/>
      <c r="I23" s="1268"/>
      <c r="J23" s="1268"/>
      <c r="K23" s="1268"/>
      <c r="L23" s="1268"/>
      <c r="M23" s="1268"/>
      <c r="N23" s="1268"/>
      <c r="O23" s="1268"/>
      <c r="P23" s="1268"/>
      <c r="Q23" s="1268"/>
      <c r="R23" s="1268"/>
      <c r="S23" s="1268"/>
      <c r="T23" s="1268"/>
      <c r="U23" s="1268"/>
      <c r="V23" s="1268"/>
      <c r="W23" s="1268"/>
      <c r="X23" s="1268"/>
      <c r="Y23" s="1268"/>
      <c r="Z23" s="1262"/>
      <c r="AA23" s="1262"/>
      <c r="AB23" s="1262"/>
      <c r="AC23" s="1262"/>
      <c r="AD23" s="1262"/>
      <c r="AE23" s="1262"/>
      <c r="AF23" s="1262"/>
      <c r="AG23" s="1262"/>
      <c r="AH23" s="1262"/>
      <c r="AI23" s="1262"/>
      <c r="AJ23" s="1262"/>
      <c r="AK23" s="1262"/>
      <c r="AL23" s="1262"/>
      <c r="AM23" s="1262"/>
      <c r="AN23" s="1262"/>
      <c r="AO23" s="1262"/>
      <c r="AP23" s="1262"/>
      <c r="AQ23" s="1262"/>
      <c r="AR23" s="1262"/>
      <c r="AS23" s="1262"/>
      <c r="AT23" s="1262"/>
      <c r="AU23" s="1262"/>
      <c r="AV23" s="1262"/>
      <c r="AW23" s="1262"/>
      <c r="AX23" s="1262"/>
      <c r="AY23" s="1262"/>
      <c r="AZ23" s="1262"/>
      <c r="BA23" s="1262"/>
      <c r="BB23" s="1262"/>
      <c r="BC23" s="1262"/>
      <c r="BD23" s="31"/>
    </row>
    <row r="24" spans="1:60" ht="12.95" customHeight="1" x14ac:dyDescent="0.3">
      <c r="A24" s="30"/>
      <c r="B24" s="1239"/>
      <c r="C24" s="1239"/>
      <c r="D24" s="1239"/>
      <c r="E24" s="1239"/>
      <c r="F24" s="1239"/>
      <c r="G24" s="1239"/>
      <c r="H24" s="1239"/>
      <c r="I24" s="1239"/>
      <c r="J24" s="1239"/>
      <c r="K24" s="1239"/>
      <c r="L24" s="1239"/>
      <c r="M24" s="1239"/>
      <c r="N24" s="1239"/>
      <c r="O24" s="1239"/>
      <c r="P24" s="1239"/>
      <c r="Q24" s="1239"/>
      <c r="R24" s="1239"/>
      <c r="S24" s="1239"/>
      <c r="T24" s="1239"/>
      <c r="U24" s="1239"/>
      <c r="V24" s="1239"/>
      <c r="W24" s="1239"/>
      <c r="X24" s="1239"/>
      <c r="Y24" s="1239"/>
      <c r="Z24" s="1239"/>
      <c r="AA24" s="1239"/>
      <c r="AB24" s="1239"/>
      <c r="AC24" s="1239"/>
      <c r="AD24" s="1239"/>
      <c r="AE24" s="1239"/>
      <c r="AF24" s="1239"/>
      <c r="AG24" s="1239"/>
      <c r="AH24" s="1239"/>
      <c r="AI24" s="1239"/>
      <c r="AJ24" s="1239"/>
      <c r="AK24" s="1239"/>
      <c r="AL24" s="1239"/>
      <c r="AM24" s="1239"/>
      <c r="AN24" s="1239"/>
      <c r="AO24" s="1239"/>
      <c r="AP24" s="1239"/>
      <c r="AQ24" s="1239"/>
      <c r="AR24" s="1239"/>
      <c r="AS24" s="1239"/>
      <c r="AT24" s="1239"/>
      <c r="AU24" s="1239"/>
      <c r="AV24" s="1239"/>
      <c r="AW24" s="1239"/>
      <c r="AX24" s="25"/>
      <c r="AY24" s="25"/>
      <c r="AZ24" s="25"/>
      <c r="BA24" s="25"/>
      <c r="BB24" s="25"/>
      <c r="BC24" s="25"/>
      <c r="BD24" s="31"/>
    </row>
    <row r="25" spans="1:60" ht="18.95" customHeight="1" x14ac:dyDescent="0.3">
      <c r="A25" s="30"/>
      <c r="B25" s="1271" t="s">
        <v>93</v>
      </c>
      <c r="C25" s="1271"/>
      <c r="D25" s="1271"/>
      <c r="E25" s="1271"/>
      <c r="F25" s="1271"/>
      <c r="G25" s="1271"/>
      <c r="H25" s="1271"/>
      <c r="I25" s="1271"/>
      <c r="J25" s="1271"/>
      <c r="K25" s="1271"/>
      <c r="L25" s="1271"/>
      <c r="M25" s="1271"/>
      <c r="N25" s="1271"/>
      <c r="O25" s="1271"/>
      <c r="P25" s="1271"/>
      <c r="Q25" s="1271"/>
      <c r="R25" s="1271"/>
      <c r="S25" s="1271"/>
      <c r="T25" s="1271"/>
      <c r="U25" s="1271"/>
      <c r="V25" s="1271"/>
      <c r="W25" s="1271"/>
      <c r="X25" s="1271"/>
      <c r="Y25" s="1271"/>
      <c r="Z25" s="1262"/>
      <c r="AA25" s="1262"/>
      <c r="AB25" s="1262"/>
      <c r="AC25" s="1262"/>
      <c r="AD25" s="1262"/>
      <c r="AE25" s="1262"/>
      <c r="AF25" s="1262"/>
      <c r="AG25" s="1262"/>
      <c r="AH25" s="1262"/>
      <c r="AI25" s="1262"/>
      <c r="AJ25" s="1262"/>
      <c r="AK25" s="1262"/>
      <c r="AL25" s="1262"/>
      <c r="AM25" s="1262"/>
      <c r="AN25" s="1262"/>
      <c r="AO25" s="1262"/>
      <c r="AP25" s="1262"/>
      <c r="AQ25" s="1262"/>
      <c r="AR25" s="1262"/>
      <c r="AS25" s="1262"/>
      <c r="AT25" s="1262"/>
      <c r="AU25" s="1262"/>
      <c r="AV25" s="1262"/>
      <c r="AW25" s="1262"/>
      <c r="AX25" s="1262"/>
      <c r="AY25" s="1262"/>
      <c r="AZ25" s="1262"/>
      <c r="BA25" s="1262"/>
      <c r="BB25" s="1262"/>
      <c r="BC25" s="1262"/>
      <c r="BD25" s="31"/>
    </row>
    <row r="26" spans="1:60" ht="18.95" customHeight="1" x14ac:dyDescent="0.3">
      <c r="A26" s="30"/>
      <c r="B26" s="1271" t="s">
        <v>94</v>
      </c>
      <c r="C26" s="1271"/>
      <c r="D26" s="1271"/>
      <c r="E26" s="1271"/>
      <c r="F26" s="1271"/>
      <c r="G26" s="1271"/>
      <c r="H26" s="1271"/>
      <c r="I26" s="1271"/>
      <c r="J26" s="1271"/>
      <c r="K26" s="1271"/>
      <c r="L26" s="1271"/>
      <c r="M26" s="1271"/>
      <c r="N26" s="1271"/>
      <c r="O26" s="1271"/>
      <c r="P26" s="1271"/>
      <c r="Q26" s="1271"/>
      <c r="R26" s="1271"/>
      <c r="S26" s="1271"/>
      <c r="T26" s="1271"/>
      <c r="U26" s="1271"/>
      <c r="V26" s="1271"/>
      <c r="W26" s="1271"/>
      <c r="X26" s="1271"/>
      <c r="Y26" s="1271"/>
      <c r="Z26" s="1262"/>
      <c r="AA26" s="1262"/>
      <c r="AB26" s="1262"/>
      <c r="AC26" s="1262"/>
      <c r="AD26" s="1262"/>
      <c r="AE26" s="1262"/>
      <c r="AF26" s="1262"/>
      <c r="AG26" s="1262"/>
      <c r="AH26" s="1262"/>
      <c r="AI26" s="1262"/>
      <c r="AJ26" s="1262"/>
      <c r="AK26" s="1262"/>
      <c r="AL26" s="1262"/>
      <c r="AM26" s="1262"/>
      <c r="AN26" s="1262"/>
      <c r="AO26" s="1262"/>
      <c r="AP26" s="1262"/>
      <c r="AQ26" s="1262"/>
      <c r="AR26" s="1262"/>
      <c r="AS26" s="1262"/>
      <c r="AT26" s="1262"/>
      <c r="AU26" s="1262"/>
      <c r="AV26" s="1262"/>
      <c r="AW26" s="1262"/>
      <c r="AX26" s="1262"/>
      <c r="AY26" s="1262"/>
      <c r="AZ26" s="1262"/>
      <c r="BA26" s="1262"/>
      <c r="BB26" s="1262"/>
      <c r="BC26" s="1262"/>
      <c r="BD26" s="31"/>
    </row>
    <row r="27" spans="1:60" ht="18.95" customHeight="1" x14ac:dyDescent="0.3">
      <c r="A27" s="30"/>
      <c r="B27" s="1271" t="s">
        <v>95</v>
      </c>
      <c r="C27" s="1271"/>
      <c r="D27" s="1271"/>
      <c r="E27" s="1271"/>
      <c r="F27" s="1271"/>
      <c r="G27" s="1271"/>
      <c r="H27" s="1271"/>
      <c r="I27" s="1271"/>
      <c r="J27" s="1271"/>
      <c r="K27" s="1271"/>
      <c r="L27" s="1271"/>
      <c r="M27" s="1271"/>
      <c r="N27" s="1271"/>
      <c r="O27" s="1271"/>
      <c r="P27" s="1271"/>
      <c r="Q27" s="1271"/>
      <c r="R27" s="1271"/>
      <c r="S27" s="1271"/>
      <c r="T27" s="1271"/>
      <c r="U27" s="1271"/>
      <c r="V27" s="1271"/>
      <c r="W27" s="1271"/>
      <c r="X27" s="1271"/>
      <c r="Y27" s="1271"/>
      <c r="Z27" s="1262"/>
      <c r="AA27" s="1262"/>
      <c r="AB27" s="1262"/>
      <c r="AC27" s="1262"/>
      <c r="AD27" s="1262"/>
      <c r="AE27" s="1262"/>
      <c r="AF27" s="1262"/>
      <c r="AG27" s="1262"/>
      <c r="AH27" s="1262"/>
      <c r="AI27" s="1262"/>
      <c r="AJ27" s="1262"/>
      <c r="AK27" s="1262"/>
      <c r="AL27" s="1262"/>
      <c r="AM27" s="1262"/>
      <c r="AN27" s="1262"/>
      <c r="AO27" s="1262"/>
      <c r="AP27" s="1262"/>
      <c r="AQ27" s="1262"/>
      <c r="AR27" s="1262"/>
      <c r="AS27" s="1262"/>
      <c r="AT27" s="1262"/>
      <c r="AU27" s="1262"/>
      <c r="AV27" s="1262"/>
      <c r="AW27" s="1262"/>
      <c r="AX27" s="1262"/>
      <c r="AY27" s="1262"/>
      <c r="AZ27" s="1262"/>
      <c r="BA27" s="1262"/>
      <c r="BB27" s="1262"/>
      <c r="BC27" s="1262"/>
      <c r="BD27" s="31"/>
    </row>
    <row r="28" spans="1:60" ht="18.95" customHeight="1" x14ac:dyDescent="0.3">
      <c r="A28" s="30"/>
      <c r="B28" s="1271" t="s">
        <v>96</v>
      </c>
      <c r="C28" s="1271"/>
      <c r="D28" s="1271"/>
      <c r="E28" s="1271"/>
      <c r="F28" s="1271"/>
      <c r="G28" s="1271"/>
      <c r="H28" s="1271"/>
      <c r="I28" s="1271"/>
      <c r="J28" s="1271"/>
      <c r="K28" s="1271"/>
      <c r="L28" s="1271"/>
      <c r="M28" s="1271"/>
      <c r="N28" s="1271"/>
      <c r="O28" s="1271"/>
      <c r="P28" s="1271"/>
      <c r="Q28" s="1271"/>
      <c r="R28" s="1271"/>
      <c r="S28" s="1271"/>
      <c r="T28" s="1271"/>
      <c r="U28" s="1271"/>
      <c r="V28" s="1271"/>
      <c r="W28" s="1271"/>
      <c r="X28" s="1271"/>
      <c r="Y28" s="1271"/>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1262"/>
      <c r="BB28" s="1262"/>
      <c r="BC28" s="1262"/>
      <c r="BD28" s="31"/>
    </row>
    <row r="29" spans="1:60" ht="18.95" customHeight="1" x14ac:dyDescent="0.3">
      <c r="A29" s="30"/>
      <c r="B29" s="1268" t="s">
        <v>97</v>
      </c>
      <c r="C29" s="1268"/>
      <c r="D29" s="1268"/>
      <c r="E29" s="1268"/>
      <c r="F29" s="1268"/>
      <c r="G29" s="1268"/>
      <c r="H29" s="1268"/>
      <c r="I29" s="1268"/>
      <c r="J29" s="1268"/>
      <c r="K29" s="1268"/>
      <c r="L29" s="1268"/>
      <c r="M29" s="1268"/>
      <c r="N29" s="1268"/>
      <c r="O29" s="1268"/>
      <c r="P29" s="1268"/>
      <c r="Q29" s="1268"/>
      <c r="R29" s="1268"/>
      <c r="S29" s="1268"/>
      <c r="T29" s="1268"/>
      <c r="U29" s="1268"/>
      <c r="V29" s="1268"/>
      <c r="W29" s="1268"/>
      <c r="X29" s="1268"/>
      <c r="Y29" s="1268"/>
      <c r="Z29" s="1262"/>
      <c r="AA29" s="1262"/>
      <c r="AB29" s="1262"/>
      <c r="AC29" s="1262"/>
      <c r="AD29" s="1262"/>
      <c r="AE29" s="1262"/>
      <c r="AF29" s="1262"/>
      <c r="AG29" s="1262"/>
      <c r="AH29" s="1262"/>
      <c r="AI29" s="1262"/>
      <c r="AJ29" s="1262"/>
      <c r="AK29" s="1262"/>
      <c r="AL29" s="1262"/>
      <c r="AM29" s="1262"/>
      <c r="AN29" s="1262"/>
      <c r="AO29" s="1262"/>
      <c r="AP29" s="1262"/>
      <c r="AQ29" s="1262"/>
      <c r="AR29" s="1262"/>
      <c r="AS29" s="1262"/>
      <c r="AT29" s="1262"/>
      <c r="AU29" s="1262"/>
      <c r="AV29" s="1262"/>
      <c r="AW29" s="1262"/>
      <c r="AX29" s="1262"/>
      <c r="AY29" s="1262"/>
      <c r="AZ29" s="1262"/>
      <c r="BA29" s="1262"/>
      <c r="BB29" s="1262"/>
      <c r="BC29" s="1262"/>
      <c r="BD29" s="31"/>
    </row>
    <row r="30" spans="1:60" ht="12.95" customHeight="1" x14ac:dyDescent="0.3">
      <c r="A30" s="30"/>
      <c r="B30" s="1239"/>
      <c r="C30" s="1239"/>
      <c r="D30" s="1239"/>
      <c r="E30" s="1239"/>
      <c r="F30" s="1239"/>
      <c r="G30" s="1239"/>
      <c r="H30" s="1239"/>
      <c r="I30" s="1239"/>
      <c r="J30" s="1239"/>
      <c r="K30" s="1239"/>
      <c r="L30" s="1239"/>
      <c r="M30" s="1239"/>
      <c r="N30" s="1239"/>
      <c r="O30" s="1239"/>
      <c r="P30" s="1239"/>
      <c r="Q30" s="1239"/>
      <c r="R30" s="1239"/>
      <c r="S30" s="1239"/>
      <c r="T30" s="1239"/>
      <c r="U30" s="1239"/>
      <c r="V30" s="1239"/>
      <c r="W30" s="1239"/>
      <c r="X30" s="1239"/>
      <c r="Y30" s="1239"/>
      <c r="Z30" s="1239"/>
      <c r="AA30" s="1239"/>
      <c r="AB30" s="1239"/>
      <c r="AC30" s="1239"/>
      <c r="AD30" s="1239"/>
      <c r="AE30" s="1239"/>
      <c r="AF30" s="1239"/>
      <c r="AG30" s="1239"/>
      <c r="AH30" s="1239"/>
      <c r="AI30" s="1239"/>
      <c r="AJ30" s="1239"/>
      <c r="AK30" s="1239"/>
      <c r="AL30" s="1239"/>
      <c r="AM30" s="1239"/>
      <c r="AN30" s="1239"/>
      <c r="AO30" s="1239"/>
      <c r="AP30" s="1239"/>
      <c r="AQ30" s="1239"/>
      <c r="AR30" s="1239"/>
      <c r="AS30" s="1239"/>
      <c r="AT30" s="1239"/>
      <c r="AU30" s="1239"/>
      <c r="AV30" s="1239"/>
      <c r="AW30" s="1239"/>
      <c r="AX30" s="25"/>
      <c r="AY30" s="25"/>
      <c r="AZ30" s="25"/>
      <c r="BA30" s="25"/>
      <c r="BB30" s="25"/>
      <c r="BC30" s="25"/>
      <c r="BD30" s="31"/>
    </row>
    <row r="31" spans="1:60" ht="18.95" customHeight="1" x14ac:dyDescent="0.3">
      <c r="A31" s="30"/>
      <c r="B31" s="1268" t="s">
        <v>98</v>
      </c>
      <c r="C31" s="1268"/>
      <c r="D31" s="1268"/>
      <c r="E31" s="1268"/>
      <c r="F31" s="1268"/>
      <c r="G31" s="1268"/>
      <c r="H31" s="1268"/>
      <c r="I31" s="1268"/>
      <c r="J31" s="1268"/>
      <c r="K31" s="1268"/>
      <c r="L31" s="1268"/>
      <c r="M31" s="1268"/>
      <c r="N31" s="1268"/>
      <c r="O31" s="1268"/>
      <c r="P31" s="1268"/>
      <c r="Q31" s="1268"/>
      <c r="R31" s="1268"/>
      <c r="S31" s="1268"/>
      <c r="T31" s="1268"/>
      <c r="U31" s="1268"/>
      <c r="V31" s="1268"/>
      <c r="W31" s="1268"/>
      <c r="X31" s="1268"/>
      <c r="Y31" s="1268"/>
      <c r="Z31" s="1262"/>
      <c r="AA31" s="1262"/>
      <c r="AB31" s="1262"/>
      <c r="AC31" s="1262"/>
      <c r="AD31" s="1262"/>
      <c r="AE31" s="1262"/>
      <c r="AF31" s="1262"/>
      <c r="AG31" s="1262"/>
      <c r="AH31" s="1262"/>
      <c r="AI31" s="1262"/>
      <c r="AJ31" s="1262"/>
      <c r="AK31" s="1262"/>
      <c r="AL31" s="1262"/>
      <c r="AM31" s="1262"/>
      <c r="AN31" s="1262"/>
      <c r="AO31" s="1262"/>
      <c r="AP31" s="1262"/>
      <c r="AQ31" s="1262"/>
      <c r="AR31" s="1262"/>
      <c r="AS31" s="1262"/>
      <c r="AT31" s="1262"/>
      <c r="AU31" s="1262"/>
      <c r="AV31" s="1262"/>
      <c r="AW31" s="1262"/>
      <c r="AX31" s="1262"/>
      <c r="AY31" s="1262"/>
      <c r="AZ31" s="1262"/>
      <c r="BA31" s="1262"/>
      <c r="BB31" s="1262"/>
      <c r="BC31" s="1262"/>
      <c r="BD31" s="31"/>
    </row>
    <row r="32" spans="1:60" ht="18.95" customHeight="1" x14ac:dyDescent="0.3">
      <c r="A32" s="30"/>
      <c r="B32" s="1214" t="s">
        <v>124</v>
      </c>
      <c r="C32" s="1214"/>
      <c r="D32" s="1214"/>
      <c r="E32" s="1214"/>
      <c r="F32" s="1214"/>
      <c r="G32" s="1214"/>
      <c r="H32" s="1214"/>
      <c r="I32" s="1214"/>
      <c r="J32" s="1214"/>
      <c r="K32" s="1214"/>
      <c r="L32" s="1214"/>
      <c r="M32" s="1214"/>
      <c r="N32" s="1214"/>
      <c r="O32" s="1214"/>
      <c r="P32" s="1214"/>
      <c r="Q32" s="1214"/>
      <c r="R32" s="1214"/>
      <c r="S32" s="1214"/>
      <c r="T32" s="1214"/>
      <c r="U32" s="1214"/>
      <c r="V32" s="1214"/>
      <c r="W32" s="1214"/>
      <c r="X32" s="1214"/>
      <c r="Y32" s="1214"/>
      <c r="Z32" s="1262"/>
      <c r="AA32" s="1262"/>
      <c r="AB32" s="1262"/>
      <c r="AC32" s="1262"/>
      <c r="AD32" s="1262"/>
      <c r="AE32" s="1262"/>
      <c r="AF32" s="1262"/>
      <c r="AG32" s="1262"/>
      <c r="AH32" s="1262"/>
      <c r="AI32" s="1262"/>
      <c r="AJ32" s="1262"/>
      <c r="AK32" s="1262"/>
      <c r="AL32" s="1262"/>
      <c r="AM32" s="1262"/>
      <c r="AN32" s="1262"/>
      <c r="AO32" s="1262"/>
      <c r="AP32" s="1262"/>
      <c r="AQ32" s="1262"/>
      <c r="AR32" s="1262"/>
      <c r="AS32" s="1262"/>
      <c r="AT32" s="1262"/>
      <c r="AU32" s="1262"/>
      <c r="AV32" s="1262"/>
      <c r="AW32" s="1262"/>
      <c r="AX32" s="1262"/>
      <c r="AY32" s="1262"/>
      <c r="AZ32" s="1262"/>
      <c r="BA32" s="1262"/>
      <c r="BB32" s="1262"/>
      <c r="BC32" s="1262"/>
      <c r="BD32" s="31"/>
    </row>
    <row r="33" spans="1:56" ht="12.95" customHeight="1" x14ac:dyDescent="0.3">
      <c r="A33" s="30"/>
      <c r="B33" s="1239"/>
      <c r="C33" s="1239"/>
      <c r="D33" s="1239"/>
      <c r="E33" s="1239"/>
      <c r="F33" s="1239"/>
      <c r="G33" s="1239"/>
      <c r="H33" s="1239"/>
      <c r="I33" s="1239"/>
      <c r="J33" s="1239"/>
      <c r="K33" s="1239"/>
      <c r="L33" s="1239"/>
      <c r="M33" s="1239"/>
      <c r="N33" s="1239"/>
      <c r="O33" s="1239"/>
      <c r="P33" s="1239"/>
      <c r="Q33" s="1239"/>
      <c r="R33" s="1239"/>
      <c r="S33" s="1239"/>
      <c r="T33" s="1239"/>
      <c r="U33" s="1239"/>
      <c r="V33" s="1239"/>
      <c r="W33" s="1239"/>
      <c r="X33" s="1239"/>
      <c r="Y33" s="1239"/>
      <c r="Z33" s="1239"/>
      <c r="AA33" s="1239"/>
      <c r="AB33" s="1239"/>
      <c r="AC33" s="1239"/>
      <c r="AD33" s="1239"/>
      <c r="AE33" s="1239"/>
      <c r="AF33" s="1239"/>
      <c r="AG33" s="1239"/>
      <c r="AH33" s="1239"/>
      <c r="AI33" s="1239"/>
      <c r="AJ33" s="1239"/>
      <c r="AK33" s="1239"/>
      <c r="AL33" s="1239"/>
      <c r="AM33" s="1239"/>
      <c r="AN33" s="1239"/>
      <c r="AO33" s="1239"/>
      <c r="AP33" s="1239"/>
      <c r="AQ33" s="1239"/>
      <c r="AR33" s="1239"/>
      <c r="AS33" s="1239"/>
      <c r="AT33" s="1239"/>
      <c r="AU33" s="1239"/>
      <c r="AV33" s="1239"/>
      <c r="AW33" s="1239"/>
      <c r="AX33" s="25"/>
      <c r="AY33" s="25"/>
      <c r="AZ33" s="25"/>
      <c r="BA33" s="25"/>
      <c r="BB33" s="25"/>
      <c r="BC33" s="25"/>
      <c r="BD33" s="31"/>
    </row>
    <row r="34" spans="1:56" ht="18.95" customHeight="1" x14ac:dyDescent="0.3">
      <c r="A34" s="30"/>
      <c r="B34" s="1268" t="s">
        <v>125</v>
      </c>
      <c r="C34" s="1268"/>
      <c r="D34" s="1268"/>
      <c r="E34" s="1268"/>
      <c r="F34" s="1268"/>
      <c r="G34" s="1268"/>
      <c r="H34" s="1268"/>
      <c r="I34" s="1268"/>
      <c r="J34" s="1268"/>
      <c r="K34" s="1268"/>
      <c r="L34" s="1268"/>
      <c r="M34" s="1268"/>
      <c r="N34" s="1268"/>
      <c r="O34" s="1268"/>
      <c r="P34" s="1268"/>
      <c r="Q34" s="1268"/>
      <c r="R34" s="1268"/>
      <c r="S34" s="1268"/>
      <c r="T34" s="1268"/>
      <c r="U34" s="1268"/>
      <c r="V34" s="1268"/>
      <c r="W34" s="1268"/>
      <c r="X34" s="1268"/>
      <c r="Y34" s="1268"/>
      <c r="Z34" s="1262"/>
      <c r="AA34" s="1262"/>
      <c r="AB34" s="1262"/>
      <c r="AC34" s="1262"/>
      <c r="AD34" s="1262"/>
      <c r="AE34" s="1262"/>
      <c r="AF34" s="1262"/>
      <c r="AG34" s="1262"/>
      <c r="AH34" s="1262"/>
      <c r="AI34" s="1262"/>
      <c r="AJ34" s="1262"/>
      <c r="AK34" s="1262"/>
      <c r="AL34" s="1262"/>
      <c r="AM34" s="1262"/>
      <c r="AN34" s="1262"/>
      <c r="AO34" s="1262"/>
      <c r="AP34" s="1262"/>
      <c r="AQ34" s="1262"/>
      <c r="AR34" s="1262"/>
      <c r="AS34" s="1262"/>
      <c r="AT34" s="1262"/>
      <c r="AU34" s="1262"/>
      <c r="AV34" s="1262"/>
      <c r="AW34" s="1262"/>
      <c r="AX34" s="1262"/>
      <c r="AY34" s="1262"/>
      <c r="AZ34" s="1262"/>
      <c r="BA34" s="1262"/>
      <c r="BB34" s="1262"/>
      <c r="BC34" s="1262"/>
      <c r="BD34" s="31"/>
    </row>
    <row r="35" spans="1:56" ht="18.95" customHeight="1" x14ac:dyDescent="0.3">
      <c r="A35" s="30"/>
      <c r="B35" s="1268" t="s">
        <v>106</v>
      </c>
      <c r="C35" s="1268"/>
      <c r="D35" s="1268"/>
      <c r="E35" s="1268"/>
      <c r="F35" s="1268"/>
      <c r="G35" s="1268"/>
      <c r="H35" s="1268"/>
      <c r="I35" s="1268"/>
      <c r="J35" s="1268"/>
      <c r="K35" s="1268"/>
      <c r="L35" s="1268"/>
      <c r="M35" s="1268"/>
      <c r="N35" s="1268"/>
      <c r="O35" s="1268"/>
      <c r="P35" s="1268"/>
      <c r="Q35" s="1268"/>
      <c r="R35" s="1268"/>
      <c r="S35" s="1268"/>
      <c r="T35" s="1268"/>
      <c r="U35" s="1268"/>
      <c r="V35" s="1268"/>
      <c r="W35" s="1268"/>
      <c r="X35" s="1268"/>
      <c r="Y35" s="1268"/>
      <c r="Z35" s="1262"/>
      <c r="AA35" s="1262"/>
      <c r="AB35" s="1262"/>
      <c r="AC35" s="1262"/>
      <c r="AD35" s="1262"/>
      <c r="AE35" s="1262"/>
      <c r="AF35" s="1262"/>
      <c r="AG35" s="1262"/>
      <c r="AH35" s="1262"/>
      <c r="AI35" s="1262"/>
      <c r="AJ35" s="1262"/>
      <c r="AK35" s="1262"/>
      <c r="AL35" s="1262"/>
      <c r="AM35" s="1262"/>
      <c r="AN35" s="1262"/>
      <c r="AO35" s="1262"/>
      <c r="AP35" s="1262"/>
      <c r="AQ35" s="1262"/>
      <c r="AR35" s="1262"/>
      <c r="AS35" s="1262"/>
      <c r="AT35" s="1262"/>
      <c r="AU35" s="1262"/>
      <c r="AV35" s="1262"/>
      <c r="AW35" s="1262"/>
      <c r="AX35" s="1262"/>
      <c r="AY35" s="1262"/>
      <c r="AZ35" s="1262"/>
      <c r="BA35" s="1262"/>
      <c r="BB35" s="1262"/>
      <c r="BC35" s="1262"/>
      <c r="BD35" s="31"/>
    </row>
    <row r="36" spans="1:56" ht="18.95" customHeight="1" x14ac:dyDescent="0.3">
      <c r="A36" s="30"/>
      <c r="B36" s="1268" t="s">
        <v>115</v>
      </c>
      <c r="C36" s="1268"/>
      <c r="D36" s="1268"/>
      <c r="E36" s="1268"/>
      <c r="F36" s="1268"/>
      <c r="G36" s="1268"/>
      <c r="H36" s="1268"/>
      <c r="I36" s="1268"/>
      <c r="J36" s="1268"/>
      <c r="K36" s="1268"/>
      <c r="L36" s="1268"/>
      <c r="M36" s="1268"/>
      <c r="N36" s="1268"/>
      <c r="O36" s="1268"/>
      <c r="P36" s="1268"/>
      <c r="Q36" s="1268"/>
      <c r="R36" s="1268"/>
      <c r="S36" s="1268"/>
      <c r="T36" s="1268"/>
      <c r="U36" s="1268"/>
      <c r="V36" s="1268"/>
      <c r="W36" s="1268"/>
      <c r="X36" s="1268"/>
      <c r="Y36" s="1268"/>
      <c r="Z36" s="1262"/>
      <c r="AA36" s="1262"/>
      <c r="AB36" s="1262"/>
      <c r="AC36" s="1262"/>
      <c r="AD36" s="1262"/>
      <c r="AE36" s="1262"/>
      <c r="AF36" s="1262"/>
      <c r="AG36" s="1262"/>
      <c r="AH36" s="1262"/>
      <c r="AI36" s="1262"/>
      <c r="AJ36" s="1262"/>
      <c r="AK36" s="1262"/>
      <c r="AL36" s="1262"/>
      <c r="AM36" s="1262"/>
      <c r="AN36" s="1262"/>
      <c r="AO36" s="1262"/>
      <c r="AP36" s="1262"/>
      <c r="AQ36" s="1262"/>
      <c r="AR36" s="1262"/>
      <c r="AS36" s="1262"/>
      <c r="AT36" s="1262"/>
      <c r="AU36" s="1262"/>
      <c r="AV36" s="1262"/>
      <c r="AW36" s="1262"/>
      <c r="AX36" s="1262"/>
      <c r="AY36" s="1262"/>
      <c r="AZ36" s="1262"/>
      <c r="BA36" s="1262"/>
      <c r="BB36" s="1262"/>
      <c r="BC36" s="1262"/>
      <c r="BD36" s="31"/>
    </row>
    <row r="37" spans="1:56" ht="12.95" customHeight="1" x14ac:dyDescent="0.3">
      <c r="A37" s="30"/>
      <c r="B37" s="1239"/>
      <c r="C37" s="1239"/>
      <c r="D37" s="1239"/>
      <c r="E37" s="1239"/>
      <c r="F37" s="1239"/>
      <c r="G37" s="1239"/>
      <c r="H37" s="1239"/>
      <c r="I37" s="1239"/>
      <c r="J37" s="1239"/>
      <c r="K37" s="1239"/>
      <c r="L37" s="1239"/>
      <c r="M37" s="1239"/>
      <c r="N37" s="1239"/>
      <c r="O37" s="1239"/>
      <c r="P37" s="1239"/>
      <c r="Q37" s="1239"/>
      <c r="R37" s="1239"/>
      <c r="S37" s="1239"/>
      <c r="T37" s="1239"/>
      <c r="U37" s="1239"/>
      <c r="V37" s="1239"/>
      <c r="W37" s="1239"/>
      <c r="X37" s="1239"/>
      <c r="Y37" s="1239"/>
      <c r="Z37" s="1239"/>
      <c r="AA37" s="1239"/>
      <c r="AB37" s="1239"/>
      <c r="AC37" s="1239"/>
      <c r="AD37" s="1239"/>
      <c r="AE37" s="1239"/>
      <c r="AF37" s="1239"/>
      <c r="AG37" s="1239"/>
      <c r="AH37" s="1239"/>
      <c r="AI37" s="1239"/>
      <c r="AJ37" s="1239"/>
      <c r="AK37" s="1239"/>
      <c r="AL37" s="1239"/>
      <c r="AM37" s="1239"/>
      <c r="AN37" s="1239"/>
      <c r="AO37" s="1239"/>
      <c r="AP37" s="1239"/>
      <c r="AQ37" s="1239"/>
      <c r="AR37" s="1239"/>
      <c r="AS37" s="1239"/>
      <c r="AT37" s="1239"/>
      <c r="AU37" s="1239"/>
      <c r="AV37" s="1239"/>
      <c r="AW37" s="1239"/>
      <c r="AX37" s="25"/>
      <c r="AY37" s="25"/>
      <c r="AZ37" s="25"/>
      <c r="BA37" s="25"/>
      <c r="BB37" s="25"/>
      <c r="BC37" s="25"/>
      <c r="BD37" s="31"/>
    </row>
    <row r="38" spans="1:56" ht="18.95" customHeight="1" x14ac:dyDescent="0.3">
      <c r="A38" s="30"/>
      <c r="B38" s="1270" t="s">
        <v>108</v>
      </c>
      <c r="C38" s="1270"/>
      <c r="D38" s="1270"/>
      <c r="E38" s="1270"/>
      <c r="F38" s="1270"/>
      <c r="G38" s="1270"/>
      <c r="H38" s="1270"/>
      <c r="I38" s="1270"/>
      <c r="J38" s="1270"/>
      <c r="K38" s="1270"/>
      <c r="L38" s="1270"/>
      <c r="M38" s="1270"/>
      <c r="N38" s="1270"/>
      <c r="O38" s="1270"/>
      <c r="P38" s="1270"/>
      <c r="Q38" s="1270"/>
      <c r="R38" s="1270"/>
      <c r="S38" s="1270"/>
      <c r="T38" s="1270"/>
      <c r="U38" s="1270"/>
      <c r="V38" s="1270"/>
      <c r="W38" s="1270"/>
      <c r="X38" s="1270"/>
      <c r="Y38" s="1270"/>
      <c r="Z38" s="1262"/>
      <c r="AA38" s="1262"/>
      <c r="AB38" s="1262"/>
      <c r="AC38" s="1262"/>
      <c r="AD38" s="1262"/>
      <c r="AE38" s="1262"/>
      <c r="AF38" s="1262"/>
      <c r="AG38" s="1262"/>
      <c r="AH38" s="1262"/>
      <c r="AI38" s="1262"/>
      <c r="AJ38" s="1262"/>
      <c r="AK38" s="1262"/>
      <c r="AL38" s="1262"/>
      <c r="AM38" s="1262"/>
      <c r="AN38" s="1262"/>
      <c r="AO38" s="1262"/>
      <c r="AP38" s="1262"/>
      <c r="AQ38" s="1262"/>
      <c r="AR38" s="1262"/>
      <c r="AS38" s="1262"/>
      <c r="AT38" s="1262"/>
      <c r="AU38" s="1262"/>
      <c r="AV38" s="1262"/>
      <c r="AW38" s="1262"/>
      <c r="AX38" s="1262"/>
      <c r="AY38" s="1262"/>
      <c r="AZ38" s="1262"/>
      <c r="BA38" s="1262"/>
      <c r="BB38" s="1262"/>
      <c r="BC38" s="1262"/>
      <c r="BD38" s="31"/>
    </row>
    <row r="39" spans="1:56" ht="18.95" customHeight="1" x14ac:dyDescent="0.3">
      <c r="A39" s="30"/>
      <c r="B39" s="1269" t="s">
        <v>126</v>
      </c>
      <c r="C39" s="1269"/>
      <c r="D39" s="1269"/>
      <c r="E39" s="1269"/>
      <c r="F39" s="1269"/>
      <c r="G39" s="1269"/>
      <c r="H39" s="1269"/>
      <c r="I39" s="1269"/>
      <c r="J39" s="1269"/>
      <c r="K39" s="1269"/>
      <c r="L39" s="1269"/>
      <c r="M39" s="1269"/>
      <c r="N39" s="1269"/>
      <c r="O39" s="1269"/>
      <c r="P39" s="1269"/>
      <c r="Q39" s="1269"/>
      <c r="R39" s="1269"/>
      <c r="S39" s="1269"/>
      <c r="T39" s="1269"/>
      <c r="U39" s="1269"/>
      <c r="V39" s="1269"/>
      <c r="W39" s="1269"/>
      <c r="X39" s="1269"/>
      <c r="Y39" s="1269"/>
      <c r="Z39" s="1262"/>
      <c r="AA39" s="1262"/>
      <c r="AB39" s="1262"/>
      <c r="AC39" s="1262"/>
      <c r="AD39" s="1262"/>
      <c r="AE39" s="1262"/>
      <c r="AF39" s="1262"/>
      <c r="AG39" s="1262"/>
      <c r="AH39" s="1262"/>
      <c r="AI39" s="1262"/>
      <c r="AJ39" s="1262"/>
      <c r="AK39" s="1262"/>
      <c r="AL39" s="1262"/>
      <c r="AM39" s="1262"/>
      <c r="AN39" s="1262"/>
      <c r="AO39" s="1262"/>
      <c r="AP39" s="1262"/>
      <c r="AQ39" s="1262"/>
      <c r="AR39" s="1262"/>
      <c r="AS39" s="1262"/>
      <c r="AT39" s="1262"/>
      <c r="AU39" s="1262"/>
      <c r="AV39" s="1262"/>
      <c r="AW39" s="1262"/>
      <c r="AX39" s="1262"/>
      <c r="AY39" s="1262"/>
      <c r="AZ39" s="1262"/>
      <c r="BA39" s="1262"/>
      <c r="BB39" s="1262"/>
      <c r="BC39" s="1262"/>
      <c r="BD39" s="31"/>
    </row>
    <row r="40" spans="1:56" ht="18.95" customHeight="1" x14ac:dyDescent="0.3">
      <c r="A40" s="30"/>
      <c r="B40" s="1268" t="s">
        <v>110</v>
      </c>
      <c r="C40" s="1268"/>
      <c r="D40" s="1268"/>
      <c r="E40" s="1268"/>
      <c r="F40" s="1268"/>
      <c r="G40" s="1268"/>
      <c r="H40" s="1268"/>
      <c r="I40" s="1268"/>
      <c r="J40" s="1268"/>
      <c r="K40" s="1268"/>
      <c r="L40" s="1268"/>
      <c r="M40" s="1268"/>
      <c r="N40" s="1268"/>
      <c r="O40" s="1268"/>
      <c r="P40" s="1268"/>
      <c r="Q40" s="1268"/>
      <c r="R40" s="1268"/>
      <c r="S40" s="1268"/>
      <c r="T40" s="1268"/>
      <c r="U40" s="1268"/>
      <c r="V40" s="1268"/>
      <c r="W40" s="1268"/>
      <c r="X40" s="1268"/>
      <c r="Y40" s="1268"/>
      <c r="Z40" s="1262"/>
      <c r="AA40" s="1262"/>
      <c r="AB40" s="1262"/>
      <c r="AC40" s="1262"/>
      <c r="AD40" s="1262"/>
      <c r="AE40" s="1262"/>
      <c r="AF40" s="1262"/>
      <c r="AG40" s="1262"/>
      <c r="AH40" s="1262"/>
      <c r="AI40" s="1262"/>
      <c r="AJ40" s="1262"/>
      <c r="AK40" s="1262"/>
      <c r="AL40" s="1262"/>
      <c r="AM40" s="1262"/>
      <c r="AN40" s="1262"/>
      <c r="AO40" s="1262"/>
      <c r="AP40" s="1262"/>
      <c r="AQ40" s="1262"/>
      <c r="AR40" s="1262"/>
      <c r="AS40" s="1262"/>
      <c r="AT40" s="1262"/>
      <c r="AU40" s="1262"/>
      <c r="AV40" s="1262"/>
      <c r="AW40" s="1262"/>
      <c r="AX40" s="1262"/>
      <c r="AY40" s="1262"/>
      <c r="AZ40" s="1262"/>
      <c r="BA40" s="1262"/>
      <c r="BB40" s="1262"/>
      <c r="BC40" s="1262"/>
      <c r="BD40" s="31"/>
    </row>
    <row r="41" spans="1:56" ht="18.600000000000001" customHeight="1" x14ac:dyDescent="0.3">
      <c r="A41" s="30"/>
      <c r="B41" s="1237" t="s">
        <v>210</v>
      </c>
      <c r="C41" s="1237"/>
      <c r="D41" s="1237"/>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1237"/>
      <c r="AM41" s="1237"/>
      <c r="AN41" s="1237"/>
      <c r="AO41" s="1237"/>
      <c r="AP41" s="1237"/>
      <c r="AQ41" s="1237"/>
      <c r="AR41" s="1237"/>
      <c r="AS41" s="1237"/>
      <c r="AT41" s="1237"/>
      <c r="AU41" s="1237"/>
      <c r="AV41" s="1237"/>
      <c r="AW41" s="1237"/>
      <c r="AX41" s="23"/>
      <c r="AY41" s="23"/>
      <c r="AZ41" s="23"/>
      <c r="BA41" s="23"/>
      <c r="BB41" s="23"/>
      <c r="BC41" s="23"/>
      <c r="BD41" s="31"/>
    </row>
    <row r="42" spans="1:56" ht="18.600000000000001" customHeight="1" x14ac:dyDescent="0.3">
      <c r="A42" s="30"/>
      <c r="B42" s="1273" t="s">
        <v>211</v>
      </c>
      <c r="C42" s="1273"/>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c r="AF42" s="1273"/>
      <c r="AG42" s="1273"/>
      <c r="AH42" s="1273"/>
      <c r="AI42" s="1273"/>
      <c r="AJ42" s="1273"/>
      <c r="AK42" s="1273"/>
      <c r="AL42" s="1273"/>
      <c r="AM42" s="1273"/>
      <c r="AN42" s="1273"/>
      <c r="AO42" s="1273"/>
      <c r="AP42" s="1273"/>
      <c r="AQ42" s="1273"/>
      <c r="AR42" s="1273"/>
      <c r="AS42" s="1273"/>
      <c r="AT42" s="1273"/>
      <c r="AU42" s="1273"/>
      <c r="AV42" s="1273"/>
      <c r="AW42" s="1273"/>
      <c r="AX42" s="32"/>
      <c r="AY42" s="32"/>
      <c r="AZ42" s="32"/>
      <c r="BA42" s="32"/>
      <c r="BB42" s="32"/>
      <c r="BC42" s="32"/>
      <c r="BD42" s="31"/>
    </row>
    <row r="43" spans="1:56" ht="18" customHeight="1" x14ac:dyDescent="0.3">
      <c r="A43" s="30"/>
      <c r="B43" s="1252" t="s">
        <v>201</v>
      </c>
      <c r="C43" s="1253"/>
      <c r="D43" s="1253"/>
      <c r="E43" s="1253"/>
      <c r="F43" s="1253"/>
      <c r="G43" s="1253"/>
      <c r="H43" s="1253"/>
      <c r="I43" s="1253"/>
      <c r="J43" s="1253"/>
      <c r="K43" s="1253"/>
      <c r="L43" s="1253"/>
      <c r="M43" s="1253"/>
      <c r="N43" s="1253"/>
      <c r="O43" s="1253"/>
      <c r="P43" s="1253"/>
      <c r="Q43" s="1253"/>
      <c r="R43" s="1253"/>
      <c r="S43" s="1253"/>
      <c r="T43" s="1253"/>
      <c r="U43" s="1253"/>
      <c r="V43" s="1253"/>
      <c r="W43" s="1253"/>
      <c r="X43" s="1253"/>
      <c r="Y43" s="1253"/>
      <c r="Z43" s="1253"/>
      <c r="AA43" s="1253"/>
      <c r="AB43" s="1253"/>
      <c r="AC43" s="1253"/>
      <c r="AD43" s="1253"/>
      <c r="AE43" s="1253"/>
      <c r="AF43" s="1253"/>
      <c r="AG43" s="1253"/>
      <c r="AH43" s="1253"/>
      <c r="AI43" s="1253"/>
      <c r="AJ43" s="1253"/>
      <c r="AK43" s="1253"/>
      <c r="AL43" s="1253"/>
      <c r="AM43" s="1253"/>
      <c r="AN43" s="1253"/>
      <c r="AO43" s="1253"/>
      <c r="AP43" s="1253"/>
      <c r="AQ43" s="1253"/>
      <c r="AR43" s="1253"/>
      <c r="AS43" s="1253"/>
      <c r="AT43" s="1253"/>
      <c r="AU43" s="1253"/>
      <c r="AV43" s="1253"/>
      <c r="AW43" s="1253"/>
      <c r="AX43" s="1253"/>
      <c r="AY43" s="1253"/>
      <c r="AZ43" s="1253"/>
      <c r="BA43" s="1253"/>
      <c r="BB43" s="1253"/>
      <c r="BC43" s="1254"/>
      <c r="BD43" s="31"/>
    </row>
    <row r="44" spans="1:56" ht="18" customHeight="1" x14ac:dyDescent="0.3">
      <c r="A44" s="30"/>
      <c r="B44" s="1238" t="s">
        <v>202</v>
      </c>
      <c r="C44" s="1238"/>
      <c r="D44" s="1255"/>
      <c r="E44" s="1255"/>
      <c r="F44" s="1255"/>
      <c r="G44" s="1255"/>
      <c r="H44" s="1255"/>
      <c r="I44" s="1255"/>
      <c r="J44" s="1255"/>
      <c r="K44" s="1255"/>
      <c r="L44" s="1255"/>
      <c r="M44" s="1255"/>
      <c r="N44" s="1255"/>
      <c r="O44" s="1256" t="s">
        <v>241</v>
      </c>
      <c r="P44" s="1256"/>
      <c r="Q44" s="1257"/>
      <c r="R44" s="1257"/>
      <c r="S44" s="1257"/>
      <c r="T44" s="1257"/>
      <c r="U44" s="1257"/>
      <c r="V44" s="1257"/>
      <c r="W44" s="1257"/>
      <c r="X44" s="1257"/>
      <c r="Y44" s="1257"/>
      <c r="Z44" s="1257"/>
      <c r="AA44" s="1258"/>
      <c r="AB44" s="1259" t="s">
        <v>245</v>
      </c>
      <c r="AC44" s="1260"/>
      <c r="AD44" s="1261"/>
      <c r="AE44" s="1257"/>
      <c r="AF44" s="1257"/>
      <c r="AG44" s="1257"/>
      <c r="AH44" s="1257"/>
      <c r="AI44" s="1257"/>
      <c r="AJ44" s="1257"/>
      <c r="AK44" s="1257"/>
      <c r="AL44" s="1257"/>
      <c r="AM44" s="1257"/>
      <c r="AN44" s="1258"/>
      <c r="AO44" s="1259" t="s">
        <v>249</v>
      </c>
      <c r="AP44" s="1260"/>
      <c r="AQ44" s="1261"/>
      <c r="AR44" s="1257"/>
      <c r="AS44" s="1257"/>
      <c r="AT44" s="1257"/>
      <c r="AU44" s="1257"/>
      <c r="AV44" s="1257"/>
      <c r="AW44" s="1257"/>
      <c r="AX44" s="1257"/>
      <c r="AY44" s="1257"/>
      <c r="AZ44" s="1257"/>
      <c r="BA44" s="1257"/>
      <c r="BB44" s="1257"/>
      <c r="BC44" s="1258"/>
      <c r="BD44" s="31"/>
    </row>
    <row r="45" spans="1:56" ht="18" customHeight="1" x14ac:dyDescent="0.3">
      <c r="A45" s="30"/>
      <c r="B45" s="1238" t="s">
        <v>203</v>
      </c>
      <c r="C45" s="1238"/>
      <c r="D45" s="1255"/>
      <c r="E45" s="1255"/>
      <c r="F45" s="1255"/>
      <c r="G45" s="1255"/>
      <c r="H45" s="1255"/>
      <c r="I45" s="1255"/>
      <c r="J45" s="1255"/>
      <c r="K45" s="1255"/>
      <c r="L45" s="1255"/>
      <c r="M45" s="1255"/>
      <c r="N45" s="1255"/>
      <c r="O45" s="1256" t="s">
        <v>242</v>
      </c>
      <c r="P45" s="1256"/>
      <c r="Q45" s="1257"/>
      <c r="R45" s="1257"/>
      <c r="S45" s="1257"/>
      <c r="T45" s="1257"/>
      <c r="U45" s="1257"/>
      <c r="V45" s="1257"/>
      <c r="W45" s="1257"/>
      <c r="X45" s="1257"/>
      <c r="Y45" s="1257"/>
      <c r="Z45" s="1257"/>
      <c r="AA45" s="1258"/>
      <c r="AB45" s="1259" t="s">
        <v>246</v>
      </c>
      <c r="AC45" s="1260"/>
      <c r="AD45" s="1261"/>
      <c r="AE45" s="1257"/>
      <c r="AF45" s="1257"/>
      <c r="AG45" s="1257"/>
      <c r="AH45" s="1257"/>
      <c r="AI45" s="1257"/>
      <c r="AJ45" s="1257"/>
      <c r="AK45" s="1257"/>
      <c r="AL45" s="1257"/>
      <c r="AM45" s="1257"/>
      <c r="AN45" s="1258"/>
      <c r="AO45" s="1259" t="s">
        <v>250</v>
      </c>
      <c r="AP45" s="1260"/>
      <c r="AQ45" s="1261"/>
      <c r="AR45" s="1257"/>
      <c r="AS45" s="1257"/>
      <c r="AT45" s="1257"/>
      <c r="AU45" s="1257"/>
      <c r="AV45" s="1257"/>
      <c r="AW45" s="1257"/>
      <c r="AX45" s="1257"/>
      <c r="AY45" s="1257"/>
      <c r="AZ45" s="1257"/>
      <c r="BA45" s="1257"/>
      <c r="BB45" s="1257"/>
      <c r="BC45" s="1258"/>
      <c r="BD45" s="31"/>
    </row>
    <row r="46" spans="1:56" ht="18" customHeight="1" x14ac:dyDescent="0.3">
      <c r="A46" s="30"/>
      <c r="B46" s="1238" t="s">
        <v>204</v>
      </c>
      <c r="C46" s="1238"/>
      <c r="D46" s="1255"/>
      <c r="E46" s="1255"/>
      <c r="F46" s="1255"/>
      <c r="G46" s="1255"/>
      <c r="H46" s="1255"/>
      <c r="I46" s="1255"/>
      <c r="J46" s="1255"/>
      <c r="K46" s="1255"/>
      <c r="L46" s="1255"/>
      <c r="M46" s="1255"/>
      <c r="N46" s="1255"/>
      <c r="O46" s="1256" t="s">
        <v>243</v>
      </c>
      <c r="P46" s="1256"/>
      <c r="Q46" s="1257"/>
      <c r="R46" s="1257"/>
      <c r="S46" s="1257"/>
      <c r="T46" s="1257"/>
      <c r="U46" s="1257"/>
      <c r="V46" s="1257"/>
      <c r="W46" s="1257"/>
      <c r="X46" s="1257"/>
      <c r="Y46" s="1257"/>
      <c r="Z46" s="1257"/>
      <c r="AA46" s="1258"/>
      <c r="AB46" s="1259" t="s">
        <v>247</v>
      </c>
      <c r="AC46" s="1260"/>
      <c r="AD46" s="1261"/>
      <c r="AE46" s="1257"/>
      <c r="AF46" s="1257"/>
      <c r="AG46" s="1257"/>
      <c r="AH46" s="1257"/>
      <c r="AI46" s="1257"/>
      <c r="AJ46" s="1257"/>
      <c r="AK46" s="1257"/>
      <c r="AL46" s="1257"/>
      <c r="AM46" s="1257"/>
      <c r="AN46" s="1258"/>
      <c r="AO46" s="1259" t="s">
        <v>251</v>
      </c>
      <c r="AP46" s="1260"/>
      <c r="AQ46" s="1261"/>
      <c r="AR46" s="1257"/>
      <c r="AS46" s="1257"/>
      <c r="AT46" s="1257"/>
      <c r="AU46" s="1257"/>
      <c r="AV46" s="1257"/>
      <c r="AW46" s="1257"/>
      <c r="AX46" s="1257"/>
      <c r="AY46" s="1257"/>
      <c r="AZ46" s="1257"/>
      <c r="BA46" s="1257"/>
      <c r="BB46" s="1257"/>
      <c r="BC46" s="1258"/>
      <c r="BD46" s="31"/>
    </row>
    <row r="47" spans="1:56" ht="18" customHeight="1" x14ac:dyDescent="0.3">
      <c r="A47" s="30"/>
      <c r="B47" s="1238" t="s">
        <v>205</v>
      </c>
      <c r="C47" s="1238"/>
      <c r="D47" s="1255"/>
      <c r="E47" s="1255"/>
      <c r="F47" s="1255"/>
      <c r="G47" s="1255"/>
      <c r="H47" s="1255"/>
      <c r="I47" s="1255"/>
      <c r="J47" s="1255"/>
      <c r="K47" s="1255"/>
      <c r="L47" s="1255"/>
      <c r="M47" s="1255"/>
      <c r="N47" s="1255"/>
      <c r="O47" s="1256" t="s">
        <v>244</v>
      </c>
      <c r="P47" s="1256"/>
      <c r="Q47" s="1257"/>
      <c r="R47" s="1257"/>
      <c r="S47" s="1257"/>
      <c r="T47" s="1257"/>
      <c r="U47" s="1257"/>
      <c r="V47" s="1257"/>
      <c r="W47" s="1257"/>
      <c r="X47" s="1257"/>
      <c r="Y47" s="1257"/>
      <c r="Z47" s="1257"/>
      <c r="AA47" s="1258"/>
      <c r="AB47" s="1259" t="s">
        <v>248</v>
      </c>
      <c r="AC47" s="1260"/>
      <c r="AD47" s="1261"/>
      <c r="AE47" s="1257"/>
      <c r="AF47" s="1257"/>
      <c r="AG47" s="1257"/>
      <c r="AH47" s="1257"/>
      <c r="AI47" s="1257"/>
      <c r="AJ47" s="1257"/>
      <c r="AK47" s="1257"/>
      <c r="AL47" s="1257"/>
      <c r="AM47" s="1257"/>
      <c r="AN47" s="1258"/>
      <c r="AO47" s="1259" t="s">
        <v>252</v>
      </c>
      <c r="AP47" s="1260"/>
      <c r="AQ47" s="1261"/>
      <c r="AR47" s="1257"/>
      <c r="AS47" s="1257"/>
      <c r="AT47" s="1257"/>
      <c r="AU47" s="1257"/>
      <c r="AV47" s="1257"/>
      <c r="AW47" s="1257"/>
      <c r="AX47" s="1257"/>
      <c r="AY47" s="1257"/>
      <c r="AZ47" s="1257"/>
      <c r="BA47" s="1257"/>
      <c r="BB47" s="1257"/>
      <c r="BC47" s="1258"/>
      <c r="BD47" s="31"/>
    </row>
    <row r="48" spans="1:56" ht="11.25" customHeight="1" x14ac:dyDescent="0.3">
      <c r="A48" s="1265"/>
      <c r="B48" s="1266"/>
      <c r="C48" s="1266"/>
      <c r="D48" s="1266"/>
      <c r="E48" s="1266"/>
      <c r="F48" s="1266"/>
      <c r="G48" s="1266"/>
      <c r="H48" s="1266"/>
      <c r="I48" s="1266"/>
      <c r="J48" s="1266"/>
      <c r="K48" s="1266"/>
      <c r="L48" s="1266"/>
      <c r="M48" s="1266"/>
      <c r="N48" s="1266"/>
      <c r="O48" s="1266"/>
      <c r="P48" s="1266"/>
      <c r="Q48" s="1266"/>
      <c r="R48" s="1266"/>
      <c r="S48" s="1266"/>
      <c r="T48" s="1266"/>
      <c r="U48" s="1266"/>
      <c r="V48" s="1266"/>
      <c r="W48" s="1266"/>
      <c r="X48" s="1266"/>
      <c r="Y48" s="1266"/>
      <c r="Z48" s="1266"/>
      <c r="AA48" s="1266"/>
      <c r="AB48" s="1266"/>
      <c r="AC48" s="1266"/>
      <c r="AD48" s="1266"/>
      <c r="AE48" s="1266"/>
      <c r="AF48" s="1266"/>
      <c r="AG48" s="1266"/>
      <c r="AH48" s="1266"/>
      <c r="AI48" s="1266"/>
      <c r="AJ48" s="1266"/>
      <c r="AK48" s="1266"/>
      <c r="AL48" s="1266"/>
      <c r="AM48" s="1266"/>
      <c r="AN48" s="1266"/>
      <c r="AO48" s="1266"/>
      <c r="AP48" s="1266"/>
      <c r="AQ48" s="1266"/>
      <c r="AR48" s="1266"/>
      <c r="AS48" s="1266"/>
      <c r="AT48" s="1266"/>
      <c r="AU48" s="1266"/>
      <c r="AV48" s="1266"/>
      <c r="AW48" s="1266"/>
      <c r="AX48" s="1266"/>
      <c r="AY48" s="1266"/>
      <c r="AZ48" s="1266"/>
      <c r="BA48" s="1266"/>
      <c r="BB48" s="1266"/>
      <c r="BC48" s="1266"/>
      <c r="BD48" s="1267"/>
    </row>
  </sheetData>
  <dataConsolidate/>
  <mergeCells count="317">
    <mergeCell ref="B24:AW24"/>
    <mergeCell ref="B30:AW30"/>
    <mergeCell ref="B33:AW33"/>
    <mergeCell ref="B37:AW37"/>
    <mergeCell ref="B41:AW41"/>
    <mergeCell ref="B42:AW42"/>
    <mergeCell ref="A11:BD11"/>
    <mergeCell ref="B12:Y12"/>
    <mergeCell ref="Z12:AB12"/>
    <mergeCell ref="AC12:AE12"/>
    <mergeCell ref="AF12:AH12"/>
    <mergeCell ref="AI12:AK12"/>
    <mergeCell ref="AL12:AN12"/>
    <mergeCell ref="AO12:AQ12"/>
    <mergeCell ref="AR12:AT12"/>
    <mergeCell ref="AU12:AW12"/>
    <mergeCell ref="B13:Y13"/>
    <mergeCell ref="Z13:AB13"/>
    <mergeCell ref="AC13:AE13"/>
    <mergeCell ref="AF13:AH13"/>
    <mergeCell ref="AI13:AK13"/>
    <mergeCell ref="AL13:AN13"/>
    <mergeCell ref="AO13:AQ13"/>
    <mergeCell ref="AR13:AT13"/>
    <mergeCell ref="B1:E3"/>
    <mergeCell ref="G5:Y5"/>
    <mergeCell ref="B4:AW4"/>
    <mergeCell ref="B9:Y10"/>
    <mergeCell ref="B5:F5"/>
    <mergeCell ref="Z10:AB10"/>
    <mergeCell ref="AC10:AE10"/>
    <mergeCell ref="AF10:AH10"/>
    <mergeCell ref="AI10:AK10"/>
    <mergeCell ref="AL10:AN10"/>
    <mergeCell ref="AO10:AQ10"/>
    <mergeCell ref="AR10:AT10"/>
    <mergeCell ref="AU10:AW10"/>
    <mergeCell ref="B6:AW6"/>
    <mergeCell ref="H1:AR3"/>
    <mergeCell ref="AU13:AW13"/>
    <mergeCell ref="B14:Y14"/>
    <mergeCell ref="Z14:AB14"/>
    <mergeCell ref="AC14:AE14"/>
    <mergeCell ref="AF14:AH14"/>
    <mergeCell ref="AI14:AK14"/>
    <mergeCell ref="AL14:AN14"/>
    <mergeCell ref="AO14:AQ14"/>
    <mergeCell ref="AR14:AT14"/>
    <mergeCell ref="AU14:AW14"/>
    <mergeCell ref="AO15:AQ15"/>
    <mergeCell ref="AR15:AT15"/>
    <mergeCell ref="AU15:AW15"/>
    <mergeCell ref="B17:Y17"/>
    <mergeCell ref="Z17:AB17"/>
    <mergeCell ref="AC17:AE17"/>
    <mergeCell ref="AF17:AH17"/>
    <mergeCell ref="AI17:AK17"/>
    <mergeCell ref="AL17:AN17"/>
    <mergeCell ref="AO17:AQ17"/>
    <mergeCell ref="B15:Y15"/>
    <mergeCell ref="Z15:AB15"/>
    <mergeCell ref="AC15:AE15"/>
    <mergeCell ref="AF15:AH15"/>
    <mergeCell ref="AI15:AK15"/>
    <mergeCell ref="AL15:AN15"/>
    <mergeCell ref="AR17:AT17"/>
    <mergeCell ref="AU17:AW17"/>
    <mergeCell ref="B16:AW16"/>
    <mergeCell ref="B18:Y18"/>
    <mergeCell ref="Z18:AB18"/>
    <mergeCell ref="AC18:AE18"/>
    <mergeCell ref="AF18:AH18"/>
    <mergeCell ref="AI18:AK18"/>
    <mergeCell ref="AL18:AN18"/>
    <mergeCell ref="AO18:AQ18"/>
    <mergeCell ref="AR18:AT18"/>
    <mergeCell ref="AU18:AW18"/>
    <mergeCell ref="B19:Y19"/>
    <mergeCell ref="Z19:AB19"/>
    <mergeCell ref="AC19:AE19"/>
    <mergeCell ref="AF19:AH19"/>
    <mergeCell ref="AI19:AK19"/>
    <mergeCell ref="AL19:AN19"/>
    <mergeCell ref="AO19:AQ19"/>
    <mergeCell ref="AR19:AT19"/>
    <mergeCell ref="AU19:AW19"/>
    <mergeCell ref="AO20:AQ20"/>
    <mergeCell ref="AR20:AT20"/>
    <mergeCell ref="AU20:AW20"/>
    <mergeCell ref="B22:Y22"/>
    <mergeCell ref="Z22:AB22"/>
    <mergeCell ref="AC22:AE22"/>
    <mergeCell ref="AF22:AH22"/>
    <mergeCell ref="AI22:AK22"/>
    <mergeCell ref="AL22:AN22"/>
    <mergeCell ref="AO22:AQ22"/>
    <mergeCell ref="B20:Y20"/>
    <mergeCell ref="Z20:AB20"/>
    <mergeCell ref="AC20:AE20"/>
    <mergeCell ref="AF20:AH20"/>
    <mergeCell ref="AI20:AK20"/>
    <mergeCell ref="AL20:AN20"/>
    <mergeCell ref="AR22:AT22"/>
    <mergeCell ref="AU22:AW22"/>
    <mergeCell ref="B21:AW21"/>
    <mergeCell ref="B23:Y23"/>
    <mergeCell ref="Z23:AB23"/>
    <mergeCell ref="AC23:AE23"/>
    <mergeCell ref="AF23:AH23"/>
    <mergeCell ref="AI23:AK23"/>
    <mergeCell ref="AL23:AN23"/>
    <mergeCell ref="AO23:AQ23"/>
    <mergeCell ref="AR23:AT23"/>
    <mergeCell ref="AU23:AW23"/>
    <mergeCell ref="B25:Y25"/>
    <mergeCell ref="Z25:AB25"/>
    <mergeCell ref="AC25:AE25"/>
    <mergeCell ref="AF25:AH25"/>
    <mergeCell ref="AI25:AK25"/>
    <mergeCell ref="AL25:AN25"/>
    <mergeCell ref="AO25:AQ25"/>
    <mergeCell ref="AR25:AT25"/>
    <mergeCell ref="AU25:AW25"/>
    <mergeCell ref="AO26:AQ26"/>
    <mergeCell ref="AR26:AT26"/>
    <mergeCell ref="AU26:AW26"/>
    <mergeCell ref="B27:Y27"/>
    <mergeCell ref="Z27:AB27"/>
    <mergeCell ref="AC27:AE27"/>
    <mergeCell ref="AF27:AH27"/>
    <mergeCell ref="AI27:AK27"/>
    <mergeCell ref="AL27:AN27"/>
    <mergeCell ref="AO27:AQ27"/>
    <mergeCell ref="B26:Y26"/>
    <mergeCell ref="Z26:AB26"/>
    <mergeCell ref="AC26:AE26"/>
    <mergeCell ref="AF26:AH26"/>
    <mergeCell ref="AI26:AK26"/>
    <mergeCell ref="AL26:AN26"/>
    <mergeCell ref="AR27:AT27"/>
    <mergeCell ref="AU27:AW27"/>
    <mergeCell ref="B28:Y28"/>
    <mergeCell ref="Z28:AB28"/>
    <mergeCell ref="AC28:AE28"/>
    <mergeCell ref="AF28:AH28"/>
    <mergeCell ref="AI28:AK28"/>
    <mergeCell ref="AL28:AN28"/>
    <mergeCell ref="AO28:AQ28"/>
    <mergeCell ref="AR28:AT28"/>
    <mergeCell ref="AU28:AW28"/>
    <mergeCell ref="B29:Y29"/>
    <mergeCell ref="Z29:AB29"/>
    <mergeCell ref="AC29:AE29"/>
    <mergeCell ref="AF29:AH29"/>
    <mergeCell ref="AI29:AK29"/>
    <mergeCell ref="AL29:AN29"/>
    <mergeCell ref="AO29:AQ29"/>
    <mergeCell ref="AR29:AT29"/>
    <mergeCell ref="AU29:AW29"/>
    <mergeCell ref="AO31:AQ31"/>
    <mergeCell ref="AR31:AT31"/>
    <mergeCell ref="AU31:AW31"/>
    <mergeCell ref="B32:Y32"/>
    <mergeCell ref="Z32:AB32"/>
    <mergeCell ref="AC32:AE32"/>
    <mergeCell ref="AF32:AH32"/>
    <mergeCell ref="AI32:AK32"/>
    <mergeCell ref="AL32:AN32"/>
    <mergeCell ref="AO32:AQ32"/>
    <mergeCell ref="B31:Y31"/>
    <mergeCell ref="Z31:AB31"/>
    <mergeCell ref="AC31:AE31"/>
    <mergeCell ref="AF31:AH31"/>
    <mergeCell ref="AI31:AK31"/>
    <mergeCell ref="AL31:AN31"/>
    <mergeCell ref="AR32:AT32"/>
    <mergeCell ref="AU32:AW32"/>
    <mergeCell ref="B34:Y34"/>
    <mergeCell ref="Z34:AB34"/>
    <mergeCell ref="AC34:AE34"/>
    <mergeCell ref="AF34:AH34"/>
    <mergeCell ref="AI34:AK34"/>
    <mergeCell ref="AL34:AN34"/>
    <mergeCell ref="AO34:AQ34"/>
    <mergeCell ref="AR34:AT34"/>
    <mergeCell ref="AU34:AW34"/>
    <mergeCell ref="B35:Y35"/>
    <mergeCell ref="Z35:AB35"/>
    <mergeCell ref="AC35:AE35"/>
    <mergeCell ref="AF35:AH35"/>
    <mergeCell ref="AI35:AK35"/>
    <mergeCell ref="AL35:AN35"/>
    <mergeCell ref="AO35:AQ35"/>
    <mergeCell ref="AR35:AT35"/>
    <mergeCell ref="AU35:AW35"/>
    <mergeCell ref="AO36:AQ36"/>
    <mergeCell ref="AR36:AT36"/>
    <mergeCell ref="AU36:AW36"/>
    <mergeCell ref="B38:Y38"/>
    <mergeCell ref="Z38:AB38"/>
    <mergeCell ref="AC38:AE38"/>
    <mergeCell ref="AF38:AH38"/>
    <mergeCell ref="AI38:AK38"/>
    <mergeCell ref="AL38:AN38"/>
    <mergeCell ref="AO38:AQ38"/>
    <mergeCell ref="B36:Y36"/>
    <mergeCell ref="Z36:AB36"/>
    <mergeCell ref="AC36:AE36"/>
    <mergeCell ref="AF36:AH36"/>
    <mergeCell ref="AI36:AK36"/>
    <mergeCell ref="AL36:AN36"/>
    <mergeCell ref="AR38:AT38"/>
    <mergeCell ref="AU38:AW38"/>
    <mergeCell ref="B39:Y39"/>
    <mergeCell ref="Z39:AB39"/>
    <mergeCell ref="AC39:AE39"/>
    <mergeCell ref="AF39:AH39"/>
    <mergeCell ref="AI39:AK39"/>
    <mergeCell ref="AL39:AN39"/>
    <mergeCell ref="AO39:AQ39"/>
    <mergeCell ref="AR39:AT39"/>
    <mergeCell ref="AU39:AW39"/>
    <mergeCell ref="A48:BD48"/>
    <mergeCell ref="B47:C47"/>
    <mergeCell ref="B44:C44"/>
    <mergeCell ref="B45:C45"/>
    <mergeCell ref="B46:C46"/>
    <mergeCell ref="Z40:AB40"/>
    <mergeCell ref="AC40:AE40"/>
    <mergeCell ref="AF40:AH40"/>
    <mergeCell ref="AI40:AK40"/>
    <mergeCell ref="AL40:AN40"/>
    <mergeCell ref="AO40:AQ40"/>
    <mergeCell ref="AR40:AT40"/>
    <mergeCell ref="AU40:AW40"/>
    <mergeCell ref="B40:Y40"/>
    <mergeCell ref="AB47:AC47"/>
    <mergeCell ref="AD44:AN44"/>
    <mergeCell ref="AO44:AP44"/>
    <mergeCell ref="AQ44:BC44"/>
    <mergeCell ref="AD45:AN45"/>
    <mergeCell ref="AD46:AN46"/>
    <mergeCell ref="AD47:AN47"/>
    <mergeCell ref="AO45:AP45"/>
    <mergeCell ref="AO46:AP46"/>
    <mergeCell ref="AO47:AP47"/>
    <mergeCell ref="BA10:BC10"/>
    <mergeCell ref="BA12:BC12"/>
    <mergeCell ref="BA13:BC13"/>
    <mergeCell ref="BA14:BC14"/>
    <mergeCell ref="BA15:BC15"/>
    <mergeCell ref="BA17:BC17"/>
    <mergeCell ref="BA18:BC18"/>
    <mergeCell ref="BA19:BC19"/>
    <mergeCell ref="BA20:BC20"/>
    <mergeCell ref="AX32:AZ32"/>
    <mergeCell ref="BA22:BC22"/>
    <mergeCell ref="BA23:BC23"/>
    <mergeCell ref="BA25:BC25"/>
    <mergeCell ref="BA26:BC26"/>
    <mergeCell ref="BA27:BC27"/>
    <mergeCell ref="BA28:BC28"/>
    <mergeCell ref="BA29:BC29"/>
    <mergeCell ref="BA31:BC31"/>
    <mergeCell ref="BA32:BC32"/>
    <mergeCell ref="AX20:AZ20"/>
    <mergeCell ref="AX22:AZ22"/>
    <mergeCell ref="AX23:AZ23"/>
    <mergeCell ref="AX25:AZ25"/>
    <mergeCell ref="AX26:AZ26"/>
    <mergeCell ref="AX27:AZ27"/>
    <mergeCell ref="AX28:AZ28"/>
    <mergeCell ref="AX29:AZ29"/>
    <mergeCell ref="AX31:AZ31"/>
    <mergeCell ref="AX34:AZ34"/>
    <mergeCell ref="AX35:AZ35"/>
    <mergeCell ref="AX36:AZ36"/>
    <mergeCell ref="AX38:AZ38"/>
    <mergeCell ref="AX39:AZ39"/>
    <mergeCell ref="AX40:AZ40"/>
    <mergeCell ref="AF5:BC5"/>
    <mergeCell ref="AS3:BC3"/>
    <mergeCell ref="Z9:BC9"/>
    <mergeCell ref="B7:BC7"/>
    <mergeCell ref="BA34:BC34"/>
    <mergeCell ref="BA35:BC35"/>
    <mergeCell ref="BA36:BC36"/>
    <mergeCell ref="BA38:BC38"/>
    <mergeCell ref="BA39:BC39"/>
    <mergeCell ref="BA40:BC40"/>
    <mergeCell ref="AX10:AZ10"/>
    <mergeCell ref="AX12:AZ12"/>
    <mergeCell ref="AX13:AZ13"/>
    <mergeCell ref="AX14:AZ14"/>
    <mergeCell ref="AX15:AZ15"/>
    <mergeCell ref="AX17:AZ17"/>
    <mergeCell ref="AX18:AZ18"/>
    <mergeCell ref="AX19:AZ19"/>
    <mergeCell ref="B43:BC43"/>
    <mergeCell ref="D44:N44"/>
    <mergeCell ref="D45:N45"/>
    <mergeCell ref="D46:N46"/>
    <mergeCell ref="D47:N47"/>
    <mergeCell ref="O44:P44"/>
    <mergeCell ref="O45:P45"/>
    <mergeCell ref="O46:P46"/>
    <mergeCell ref="O47:P47"/>
    <mergeCell ref="Q44:AA44"/>
    <mergeCell ref="Q45:AA45"/>
    <mergeCell ref="Q46:AA46"/>
    <mergeCell ref="Q47:AA47"/>
    <mergeCell ref="AB44:AC44"/>
    <mergeCell ref="AB45:AC45"/>
    <mergeCell ref="AB46:AC46"/>
    <mergeCell ref="AQ45:BC45"/>
    <mergeCell ref="AQ46:BC46"/>
    <mergeCell ref="AQ47:BC47"/>
  </mergeCells>
  <phoneticPr fontId="10" type="noConversion"/>
  <printOptions horizontalCentered="1"/>
  <pageMargins left="0.47244094488188981" right="0.47244094488188981" top="0.59055118110236227" bottom="0.39370078740157483" header="0.39370078740157483" footer="0.39370078740157483"/>
  <pageSetup paperSize="9" scale="89" fitToHeight="0" orientation="portrait" r:id="rId1"/>
  <headerFooter>
    <oddHeader>&amp;R&amp;P/&amp;N</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A50"/>
  <sheetViews>
    <sheetView topLeftCell="A13" zoomScaleNormal="100" workbookViewId="0">
      <selection activeCell="AJ46" sqref="AJ46"/>
    </sheetView>
  </sheetViews>
  <sheetFormatPr defaultRowHeight="16.5" x14ac:dyDescent="0.3"/>
  <cols>
    <col min="1" max="1" width="1.25" customWidth="1"/>
    <col min="2" max="2" width="2.5" customWidth="1"/>
    <col min="3" max="3" width="3.75" customWidth="1"/>
    <col min="4" max="19" width="4.375" customWidth="1"/>
    <col min="20" max="20" width="1.375" customWidth="1"/>
    <col min="21" max="21" width="1.25" customWidth="1"/>
    <col min="22" max="22" width="6.625" customWidth="1"/>
    <col min="23" max="23" width="4.375" customWidth="1"/>
    <col min="24" max="24" width="3.25" customWidth="1"/>
    <col min="25" max="25" width="4.125" customWidth="1"/>
    <col min="26" max="28" width="4.375" customWidth="1"/>
    <col min="29" max="29" width="8" customWidth="1"/>
    <col min="30" max="30" width="4.375" customWidth="1"/>
    <col min="31" max="31" width="3.25" customWidth="1"/>
    <col min="32" max="32" width="4.125" customWidth="1"/>
    <col min="33" max="35" width="4.375" customWidth="1"/>
    <col min="36" max="36" width="9.5" customWidth="1"/>
    <col min="37" max="37" width="4.375" customWidth="1"/>
    <col min="38" max="38" width="3.25" customWidth="1"/>
    <col min="39" max="39" width="4.125" customWidth="1"/>
    <col min="40" max="53" width="4.375" customWidth="1"/>
  </cols>
  <sheetData>
    <row r="1" spans="1:53" ht="6.6" customHeight="1" thickBot="1" x14ac:dyDescent="0.35"/>
    <row r="2" spans="1:53" ht="38.450000000000003" customHeight="1" thickTop="1" thickBot="1" x14ac:dyDescent="0.35">
      <c r="A2" s="77"/>
      <c r="B2" s="1276" t="s">
        <v>310</v>
      </c>
      <c r="C2" s="1277"/>
      <c r="D2" s="1277"/>
      <c r="E2" s="1277"/>
      <c r="F2" s="1277"/>
      <c r="G2" s="1277"/>
      <c r="H2" s="1277"/>
      <c r="I2" s="1277"/>
      <c r="J2" s="1277"/>
      <c r="K2" s="1277"/>
      <c r="L2" s="1277"/>
      <c r="M2" s="1277"/>
      <c r="N2" s="1277"/>
      <c r="O2" s="1277"/>
      <c r="P2" s="1277"/>
      <c r="Q2" s="1277"/>
      <c r="R2" s="1277"/>
      <c r="S2" s="1278"/>
      <c r="V2" s="1348" t="s">
        <v>325</v>
      </c>
      <c r="W2" s="1349"/>
      <c r="X2" s="1349"/>
      <c r="Y2" s="1349"/>
      <c r="Z2" s="1349"/>
      <c r="AA2" s="1349"/>
      <c r="AB2" s="1349"/>
      <c r="AC2" s="1349"/>
      <c r="AD2" s="1349"/>
      <c r="AE2" s="1349"/>
      <c r="AF2" s="1349"/>
      <c r="AG2" s="1349"/>
      <c r="AH2" s="1349"/>
      <c r="AI2" s="1349"/>
      <c r="AJ2" s="1349"/>
      <c r="AK2" s="1349"/>
      <c r="AL2" s="1349"/>
      <c r="AM2" s="1349"/>
      <c r="AN2" s="1349"/>
      <c r="AO2" s="1349"/>
      <c r="AP2" s="1350"/>
    </row>
    <row r="3" spans="1:53" ht="31.9" customHeight="1" thickTop="1" thickBot="1" x14ac:dyDescent="0.35">
      <c r="A3" s="77"/>
      <c r="B3" s="1311"/>
      <c r="C3" s="1312"/>
      <c r="D3" s="1313" t="s">
        <v>167</v>
      </c>
      <c r="E3" s="1314"/>
      <c r="F3" s="1314"/>
      <c r="G3" s="1314"/>
      <c r="H3" s="1312"/>
      <c r="I3" s="1313" t="s">
        <v>168</v>
      </c>
      <c r="J3" s="1314"/>
      <c r="K3" s="1314"/>
      <c r="L3" s="1314"/>
      <c r="M3" s="1314"/>
      <c r="N3" s="1312"/>
      <c r="O3" s="1315" t="s">
        <v>1</v>
      </c>
      <c r="P3" s="1314"/>
      <c r="Q3" s="1314"/>
      <c r="R3" s="1314"/>
      <c r="S3" s="1312"/>
      <c r="V3" s="1351"/>
      <c r="W3" s="1352"/>
      <c r="X3" s="1352"/>
      <c r="Y3" s="1352"/>
      <c r="Z3" s="1352"/>
      <c r="AA3" s="1352"/>
      <c r="AB3" s="1352"/>
      <c r="AC3" s="1352"/>
      <c r="AD3" s="1352"/>
      <c r="AE3" s="1352"/>
      <c r="AF3" s="1352"/>
      <c r="AG3" s="1352"/>
      <c r="AH3" s="1352"/>
      <c r="AI3" s="1352"/>
      <c r="AJ3" s="1352"/>
      <c r="AK3" s="1352"/>
      <c r="AL3" s="1352"/>
      <c r="AM3" s="1352"/>
      <c r="AN3" s="1352"/>
      <c r="AO3" s="1352"/>
      <c r="AP3" s="1353"/>
    </row>
    <row r="4" spans="1:53" ht="13.15" customHeight="1" thickTop="1" x14ac:dyDescent="0.3">
      <c r="A4" s="77"/>
      <c r="B4" s="1281" t="s">
        <v>294</v>
      </c>
      <c r="C4" s="1282"/>
      <c r="D4" s="1301" t="s">
        <v>293</v>
      </c>
      <c r="E4" s="1302"/>
      <c r="F4" s="1303"/>
      <c r="G4" s="1316" t="s">
        <v>298</v>
      </c>
      <c r="H4" s="1304" t="s">
        <v>0</v>
      </c>
      <c r="I4" s="1306" t="s">
        <v>292</v>
      </c>
      <c r="J4" s="1308" t="s">
        <v>293</v>
      </c>
      <c r="K4" s="1302"/>
      <c r="L4" s="1303"/>
      <c r="M4" s="1309" t="s">
        <v>298</v>
      </c>
      <c r="N4" s="1304" t="s">
        <v>0</v>
      </c>
      <c r="O4" s="1302" t="s">
        <v>293</v>
      </c>
      <c r="P4" s="1302"/>
      <c r="Q4" s="1303"/>
      <c r="R4" s="1309" t="s">
        <v>298</v>
      </c>
      <c r="S4" s="1304" t="s">
        <v>0</v>
      </c>
      <c r="V4" s="1332" t="s">
        <v>294</v>
      </c>
      <c r="W4" s="1344" t="s">
        <v>292</v>
      </c>
      <c r="X4" s="1342" t="s">
        <v>293</v>
      </c>
      <c r="Y4" s="1342"/>
      <c r="Z4" s="1342"/>
      <c r="AA4" s="1342" t="s">
        <v>298</v>
      </c>
      <c r="AB4" s="1330" t="s">
        <v>0</v>
      </c>
      <c r="AC4" s="1332" t="s">
        <v>294</v>
      </c>
      <c r="AD4" s="1344" t="s">
        <v>292</v>
      </c>
      <c r="AE4" s="1342" t="s">
        <v>293</v>
      </c>
      <c r="AF4" s="1342"/>
      <c r="AG4" s="1342"/>
      <c r="AH4" s="1342" t="s">
        <v>298</v>
      </c>
      <c r="AI4" s="1330" t="s">
        <v>0</v>
      </c>
      <c r="AJ4" s="1332" t="s">
        <v>294</v>
      </c>
      <c r="AK4" s="1344" t="s">
        <v>292</v>
      </c>
      <c r="AL4" s="1342" t="s">
        <v>293</v>
      </c>
      <c r="AM4" s="1342"/>
      <c r="AN4" s="1342"/>
      <c r="AO4" s="1342" t="s">
        <v>298</v>
      </c>
      <c r="AP4" s="1330" t="s">
        <v>0</v>
      </c>
      <c r="AQ4" s="76"/>
      <c r="AR4" s="76"/>
      <c r="AS4" s="76"/>
      <c r="AT4" s="76"/>
      <c r="AU4" s="76"/>
      <c r="AV4" s="76"/>
      <c r="AW4" s="76"/>
      <c r="AX4" s="76"/>
      <c r="AY4" s="76"/>
      <c r="AZ4" s="76"/>
      <c r="BA4" s="76"/>
    </row>
    <row r="5" spans="1:53" ht="13.15" customHeight="1" thickBot="1" x14ac:dyDescent="0.35">
      <c r="A5" s="77"/>
      <c r="B5" s="1283"/>
      <c r="C5" s="1284"/>
      <c r="D5" s="58" t="s">
        <v>295</v>
      </c>
      <c r="E5" s="59" t="s">
        <v>296</v>
      </c>
      <c r="F5" s="59" t="s">
        <v>297</v>
      </c>
      <c r="G5" s="1310"/>
      <c r="H5" s="1305"/>
      <c r="I5" s="1307"/>
      <c r="J5" s="59" t="s">
        <v>295</v>
      </c>
      <c r="K5" s="59" t="s">
        <v>296</v>
      </c>
      <c r="L5" s="59" t="s">
        <v>297</v>
      </c>
      <c r="M5" s="1310"/>
      <c r="N5" s="1305"/>
      <c r="O5" s="60" t="s">
        <v>295</v>
      </c>
      <c r="P5" s="59" t="s">
        <v>296</v>
      </c>
      <c r="Q5" s="59" t="s">
        <v>297</v>
      </c>
      <c r="R5" s="1310"/>
      <c r="S5" s="1305"/>
      <c r="V5" s="1333"/>
      <c r="W5" s="1345"/>
      <c r="X5" s="79" t="s">
        <v>295</v>
      </c>
      <c r="Y5" s="79" t="s">
        <v>296</v>
      </c>
      <c r="Z5" s="79" t="s">
        <v>297</v>
      </c>
      <c r="AA5" s="1343"/>
      <c r="AB5" s="1331"/>
      <c r="AC5" s="1333"/>
      <c r="AD5" s="1345"/>
      <c r="AE5" s="79" t="s">
        <v>295</v>
      </c>
      <c r="AF5" s="79" t="s">
        <v>296</v>
      </c>
      <c r="AG5" s="79" t="s">
        <v>297</v>
      </c>
      <c r="AH5" s="1343"/>
      <c r="AI5" s="1331"/>
      <c r="AJ5" s="1333"/>
      <c r="AK5" s="1345"/>
      <c r="AL5" s="79" t="s">
        <v>295</v>
      </c>
      <c r="AM5" s="79" t="s">
        <v>296</v>
      </c>
      <c r="AN5" s="79" t="s">
        <v>297</v>
      </c>
      <c r="AO5" s="1343"/>
      <c r="AP5" s="1331"/>
      <c r="AQ5" s="76"/>
      <c r="AR5" s="76"/>
      <c r="AS5" s="76"/>
      <c r="AT5" s="76"/>
      <c r="AU5" s="76"/>
      <c r="AV5" s="76"/>
      <c r="AW5" s="76"/>
      <c r="AX5" s="76"/>
      <c r="AY5" s="76"/>
      <c r="AZ5" s="76"/>
      <c r="BA5" s="76"/>
    </row>
    <row r="6" spans="1:53" ht="13.15" customHeight="1" thickTop="1" x14ac:dyDescent="0.3">
      <c r="A6" s="77"/>
      <c r="B6" s="1285" t="s">
        <v>299</v>
      </c>
      <c r="C6" s="1286"/>
      <c r="D6" s="1317">
        <v>0.5</v>
      </c>
      <c r="E6" s="1297">
        <v>1</v>
      </c>
      <c r="F6" s="1300">
        <v>1.5</v>
      </c>
      <c r="G6" s="1297">
        <v>1</v>
      </c>
      <c r="H6" s="1318">
        <v>1</v>
      </c>
      <c r="I6" s="53" t="s">
        <v>2</v>
      </c>
      <c r="J6" s="45">
        <v>0.5</v>
      </c>
      <c r="K6" s="45">
        <v>2.5</v>
      </c>
      <c r="L6" s="45">
        <f>J6+K6</f>
        <v>3</v>
      </c>
      <c r="M6" s="45">
        <v>1</v>
      </c>
      <c r="N6" s="54">
        <v>2</v>
      </c>
      <c r="O6" s="50">
        <v>1</v>
      </c>
      <c r="P6" s="45">
        <v>3</v>
      </c>
      <c r="Q6" s="45">
        <f>O6+P6</f>
        <v>4</v>
      </c>
      <c r="R6" s="45">
        <v>1.5</v>
      </c>
      <c r="S6" s="54">
        <v>3</v>
      </c>
      <c r="V6" s="1337" t="s">
        <v>299</v>
      </c>
      <c r="W6" s="44" t="s">
        <v>2</v>
      </c>
      <c r="X6" s="45">
        <v>1</v>
      </c>
      <c r="Y6" s="45">
        <v>5</v>
      </c>
      <c r="Z6" s="109">
        <f>X6+Y6</f>
        <v>6</v>
      </c>
      <c r="AA6" s="45">
        <v>2</v>
      </c>
      <c r="AB6" s="54">
        <v>4</v>
      </c>
      <c r="AC6" s="1334" t="s">
        <v>307</v>
      </c>
      <c r="AD6" s="82" t="s">
        <v>2</v>
      </c>
      <c r="AE6" s="61">
        <v>1.5</v>
      </c>
      <c r="AF6" s="88">
        <v>24.5</v>
      </c>
      <c r="AG6" s="61">
        <f>AE6+AF6</f>
        <v>26</v>
      </c>
      <c r="AH6" s="88">
        <v>8.5</v>
      </c>
      <c r="AI6" s="89">
        <v>17.5</v>
      </c>
      <c r="AJ6" s="1337" t="s">
        <v>317</v>
      </c>
      <c r="AK6" s="44" t="s">
        <v>2</v>
      </c>
      <c r="AL6" s="43">
        <v>2</v>
      </c>
      <c r="AM6" s="94">
        <v>48</v>
      </c>
      <c r="AN6" s="43">
        <f>AL6+AM6</f>
        <v>50</v>
      </c>
      <c r="AO6" s="94">
        <v>16.5</v>
      </c>
      <c r="AP6" s="95">
        <v>33.5</v>
      </c>
      <c r="AQ6" s="76"/>
      <c r="AR6" s="76"/>
      <c r="AS6" s="76"/>
      <c r="AT6" s="76"/>
      <c r="AU6" s="76"/>
      <c r="AV6" s="76"/>
      <c r="AW6" s="76"/>
      <c r="AX6" s="76"/>
      <c r="AY6" s="76"/>
      <c r="AZ6" s="76"/>
      <c r="BA6" s="76"/>
    </row>
    <row r="7" spans="1:53" ht="13.15" customHeight="1" x14ac:dyDescent="0.3">
      <c r="A7" s="77"/>
      <c r="B7" s="1287"/>
      <c r="C7" s="1288"/>
      <c r="D7" s="1295"/>
      <c r="E7" s="1298"/>
      <c r="F7" s="1298"/>
      <c r="G7" s="1298"/>
      <c r="H7" s="1319"/>
      <c r="I7" s="55" t="s">
        <v>3</v>
      </c>
      <c r="J7" s="38">
        <v>0.5</v>
      </c>
      <c r="K7" s="39">
        <v>2</v>
      </c>
      <c r="L7" s="38">
        <f>J7+K7</f>
        <v>2.5</v>
      </c>
      <c r="M7" s="38">
        <v>1</v>
      </c>
      <c r="N7" s="56">
        <v>2</v>
      </c>
      <c r="O7" s="51">
        <v>1</v>
      </c>
      <c r="P7" s="38">
        <v>2.5</v>
      </c>
      <c r="Q7" s="38">
        <f t="shared" ref="Q7:Q45" si="0">O7+P7</f>
        <v>3.5</v>
      </c>
      <c r="R7" s="38">
        <v>1.5</v>
      </c>
      <c r="S7" s="56">
        <v>2.5</v>
      </c>
      <c r="V7" s="1338"/>
      <c r="W7" s="34" t="s">
        <v>3</v>
      </c>
      <c r="X7" s="38">
        <v>1</v>
      </c>
      <c r="Y7" s="38">
        <v>4</v>
      </c>
      <c r="Z7" s="38">
        <f t="shared" ref="Z7:Z37" si="1">X7+Y7</f>
        <v>5</v>
      </c>
      <c r="AA7" s="38">
        <v>1.5</v>
      </c>
      <c r="AB7" s="56">
        <v>3.5</v>
      </c>
      <c r="AC7" s="1335"/>
      <c r="AD7" s="106" t="s">
        <v>3</v>
      </c>
      <c r="AE7" s="90">
        <v>1.5</v>
      </c>
      <c r="AF7" s="108">
        <v>19.5</v>
      </c>
      <c r="AG7" s="90">
        <f t="shared" ref="AG7:AG37" si="2">AE7+AF7</f>
        <v>21</v>
      </c>
      <c r="AH7" s="90">
        <v>7</v>
      </c>
      <c r="AI7" s="91">
        <v>14</v>
      </c>
      <c r="AJ7" s="1338"/>
      <c r="AK7" s="78" t="s">
        <v>3</v>
      </c>
      <c r="AL7" s="37">
        <v>2</v>
      </c>
      <c r="AM7" s="107">
        <v>40</v>
      </c>
      <c r="AN7" s="37">
        <f t="shared" ref="AN7:AN33" si="3">AL7+AM7</f>
        <v>42</v>
      </c>
      <c r="AO7" s="37">
        <v>14</v>
      </c>
      <c r="AP7" s="96">
        <v>28</v>
      </c>
      <c r="AQ7" s="76"/>
      <c r="AR7" s="76"/>
      <c r="AS7" s="76"/>
      <c r="AT7" s="76"/>
      <c r="AU7" s="76"/>
      <c r="AV7" s="76"/>
      <c r="AW7" s="76"/>
      <c r="AX7" s="76"/>
      <c r="AY7" s="76"/>
      <c r="AZ7" s="76"/>
      <c r="BA7" s="76"/>
    </row>
    <row r="8" spans="1:53" ht="13.15" customHeight="1" x14ac:dyDescent="0.3">
      <c r="A8" s="77"/>
      <c r="B8" s="1287"/>
      <c r="C8" s="1288"/>
      <c r="D8" s="1295"/>
      <c r="E8" s="1298"/>
      <c r="F8" s="1298"/>
      <c r="G8" s="1298"/>
      <c r="H8" s="1319"/>
      <c r="I8" s="55" t="s">
        <v>4</v>
      </c>
      <c r="J8" s="38">
        <v>0.5</v>
      </c>
      <c r="K8" s="39">
        <v>2</v>
      </c>
      <c r="L8" s="38">
        <f>J8+K8</f>
        <v>2.5</v>
      </c>
      <c r="M8" s="38">
        <v>1</v>
      </c>
      <c r="N8" s="56">
        <v>2</v>
      </c>
      <c r="O8" s="51">
        <v>1</v>
      </c>
      <c r="P8" s="38">
        <v>2.5</v>
      </c>
      <c r="Q8" s="38">
        <f t="shared" si="0"/>
        <v>3.5</v>
      </c>
      <c r="R8" s="38">
        <v>1.5</v>
      </c>
      <c r="S8" s="56">
        <v>2.5</v>
      </c>
      <c r="V8" s="1338"/>
      <c r="W8" s="34" t="s">
        <v>4</v>
      </c>
      <c r="X8" s="38">
        <v>1</v>
      </c>
      <c r="Y8" s="38">
        <v>4</v>
      </c>
      <c r="Z8" s="38">
        <f t="shared" si="1"/>
        <v>5</v>
      </c>
      <c r="AA8" s="38">
        <v>1.5</v>
      </c>
      <c r="AB8" s="56">
        <v>3.5</v>
      </c>
      <c r="AC8" s="1335"/>
      <c r="AD8" s="80" t="s">
        <v>4</v>
      </c>
      <c r="AE8" s="99">
        <v>1.5</v>
      </c>
      <c r="AF8" s="90">
        <v>15</v>
      </c>
      <c r="AG8" s="90">
        <f t="shared" si="2"/>
        <v>16.5</v>
      </c>
      <c r="AH8" s="90">
        <v>5.5</v>
      </c>
      <c r="AI8" s="91">
        <v>11</v>
      </c>
      <c r="AJ8" s="1338"/>
      <c r="AK8" s="34" t="s">
        <v>4</v>
      </c>
      <c r="AL8" s="40">
        <v>2</v>
      </c>
      <c r="AM8" s="37">
        <v>32</v>
      </c>
      <c r="AN8" s="37">
        <f t="shared" si="3"/>
        <v>34</v>
      </c>
      <c r="AO8" s="37">
        <v>11.5</v>
      </c>
      <c r="AP8" s="96">
        <v>22.5</v>
      </c>
      <c r="AQ8" s="76"/>
      <c r="AR8" s="76"/>
      <c r="AS8" s="76"/>
      <c r="AT8" s="76"/>
      <c r="AU8" s="76"/>
      <c r="AV8" s="76"/>
      <c r="AW8" s="76"/>
      <c r="AX8" s="76"/>
      <c r="AY8" s="76"/>
      <c r="AZ8" s="76"/>
      <c r="BA8" s="76"/>
    </row>
    <row r="9" spans="1:53" ht="13.15" customHeight="1" thickBot="1" x14ac:dyDescent="0.35">
      <c r="A9" s="77"/>
      <c r="B9" s="1289"/>
      <c r="C9" s="1290"/>
      <c r="D9" s="1296"/>
      <c r="E9" s="1299"/>
      <c r="F9" s="1299"/>
      <c r="G9" s="1299"/>
      <c r="H9" s="1320"/>
      <c r="I9" s="49" t="s">
        <v>309</v>
      </c>
      <c r="J9" s="46">
        <v>0.5</v>
      </c>
      <c r="K9" s="47">
        <v>2</v>
      </c>
      <c r="L9" s="46">
        <f t="shared" ref="L9:L45" si="4">J9+K9</f>
        <v>2.5</v>
      </c>
      <c r="M9" s="46">
        <v>1</v>
      </c>
      <c r="N9" s="57">
        <v>2</v>
      </c>
      <c r="O9" s="52">
        <v>1</v>
      </c>
      <c r="P9" s="46">
        <v>2.5</v>
      </c>
      <c r="Q9" s="46">
        <f t="shared" si="0"/>
        <v>3.5</v>
      </c>
      <c r="R9" s="46">
        <v>1.5</v>
      </c>
      <c r="S9" s="57">
        <v>2.5</v>
      </c>
      <c r="V9" s="1339"/>
      <c r="W9" s="42" t="s">
        <v>309</v>
      </c>
      <c r="X9" s="46">
        <v>1</v>
      </c>
      <c r="Y9" s="46">
        <v>4</v>
      </c>
      <c r="Z9" s="41">
        <f t="shared" si="1"/>
        <v>5</v>
      </c>
      <c r="AA9" s="46">
        <v>1.5</v>
      </c>
      <c r="AB9" s="57">
        <v>3.5</v>
      </c>
      <c r="AC9" s="1336"/>
      <c r="AD9" s="83" t="s">
        <v>309</v>
      </c>
      <c r="AE9" s="90">
        <v>1.5</v>
      </c>
      <c r="AF9" s="92">
        <v>12.5</v>
      </c>
      <c r="AG9" s="99">
        <f t="shared" si="2"/>
        <v>14</v>
      </c>
      <c r="AH9" s="92">
        <v>4.5</v>
      </c>
      <c r="AI9" s="93">
        <v>9.5</v>
      </c>
      <c r="AJ9" s="1358"/>
      <c r="AK9" s="35" t="s">
        <v>309</v>
      </c>
      <c r="AL9" s="37">
        <v>2</v>
      </c>
      <c r="AM9" s="101">
        <v>25</v>
      </c>
      <c r="AN9" s="40">
        <f t="shared" si="3"/>
        <v>27</v>
      </c>
      <c r="AO9" s="101">
        <v>9</v>
      </c>
      <c r="AP9" s="102">
        <v>18</v>
      </c>
      <c r="AQ9" s="76"/>
      <c r="AR9" s="76"/>
      <c r="AS9" s="76"/>
      <c r="AT9" s="76"/>
      <c r="AU9" s="76"/>
      <c r="AV9" s="76"/>
      <c r="AW9" s="76"/>
      <c r="AX9" s="76"/>
      <c r="AY9" s="76"/>
      <c r="AZ9" s="76"/>
      <c r="BA9" s="76"/>
    </row>
    <row r="10" spans="1:53" ht="13.15" customHeight="1" thickTop="1" x14ac:dyDescent="0.3">
      <c r="A10" s="77"/>
      <c r="B10" s="1279" t="s">
        <v>300</v>
      </c>
      <c r="C10" s="1280"/>
      <c r="D10" s="1321">
        <v>0.5</v>
      </c>
      <c r="E10" s="1324">
        <v>1.5</v>
      </c>
      <c r="F10" s="1327">
        <v>2</v>
      </c>
      <c r="G10" s="1327">
        <v>1</v>
      </c>
      <c r="H10" s="1291">
        <v>1.5</v>
      </c>
      <c r="I10" s="62" t="s">
        <v>2</v>
      </c>
      <c r="J10" s="63">
        <v>0.5</v>
      </c>
      <c r="K10" s="63">
        <v>3</v>
      </c>
      <c r="L10" s="63">
        <f t="shared" si="4"/>
        <v>3.5</v>
      </c>
      <c r="M10" s="63">
        <v>1.5</v>
      </c>
      <c r="N10" s="64">
        <v>2.5</v>
      </c>
      <c r="O10" s="65">
        <v>1</v>
      </c>
      <c r="P10" s="63">
        <v>4</v>
      </c>
      <c r="Q10" s="63">
        <f t="shared" si="0"/>
        <v>5</v>
      </c>
      <c r="R10" s="63">
        <v>2</v>
      </c>
      <c r="S10" s="64">
        <v>3.5</v>
      </c>
      <c r="V10" s="1340" t="s">
        <v>300</v>
      </c>
      <c r="W10" s="81" t="s">
        <v>2</v>
      </c>
      <c r="X10" s="84">
        <v>1</v>
      </c>
      <c r="Y10" s="84">
        <v>6</v>
      </c>
      <c r="Z10" s="110">
        <f t="shared" si="1"/>
        <v>7</v>
      </c>
      <c r="AA10" s="84">
        <v>2.5</v>
      </c>
      <c r="AB10" s="85">
        <v>4.5</v>
      </c>
      <c r="AC10" s="1337" t="s">
        <v>308</v>
      </c>
      <c r="AD10" s="44" t="s">
        <v>2</v>
      </c>
      <c r="AE10" s="43">
        <v>1.5</v>
      </c>
      <c r="AF10" s="94">
        <v>27</v>
      </c>
      <c r="AG10" s="43">
        <f t="shared" si="2"/>
        <v>28.5</v>
      </c>
      <c r="AH10" s="94">
        <v>9.5</v>
      </c>
      <c r="AI10" s="95">
        <v>19</v>
      </c>
      <c r="AJ10" s="1334" t="s">
        <v>318</v>
      </c>
      <c r="AK10" s="82" t="s">
        <v>2</v>
      </c>
      <c r="AL10" s="88">
        <v>2</v>
      </c>
      <c r="AM10" s="88">
        <v>52</v>
      </c>
      <c r="AN10" s="61">
        <f t="shared" si="3"/>
        <v>54</v>
      </c>
      <c r="AO10" s="88">
        <v>18</v>
      </c>
      <c r="AP10" s="89">
        <v>36</v>
      </c>
      <c r="AQ10" s="76"/>
      <c r="AR10" s="76"/>
      <c r="AS10" s="76"/>
      <c r="AT10" s="76"/>
      <c r="AU10" s="76"/>
      <c r="AV10" s="76"/>
      <c r="AW10" s="76"/>
      <c r="AX10" s="76"/>
      <c r="AY10" s="76"/>
      <c r="AZ10" s="76"/>
      <c r="BA10" s="76"/>
    </row>
    <row r="11" spans="1:53" ht="13.15" customHeight="1" x14ac:dyDescent="0.3">
      <c r="A11" s="77"/>
      <c r="B11" s="1281"/>
      <c r="C11" s="1282"/>
      <c r="D11" s="1322"/>
      <c r="E11" s="1325"/>
      <c r="F11" s="1325"/>
      <c r="G11" s="1325"/>
      <c r="H11" s="1292"/>
      <c r="I11" s="66" t="s">
        <v>3</v>
      </c>
      <c r="J11" s="67">
        <v>0.5</v>
      </c>
      <c r="K11" s="67">
        <v>2.5</v>
      </c>
      <c r="L11" s="67">
        <f t="shared" si="4"/>
        <v>3</v>
      </c>
      <c r="M11" s="67">
        <v>1</v>
      </c>
      <c r="N11" s="68">
        <v>2</v>
      </c>
      <c r="O11" s="69">
        <v>1</v>
      </c>
      <c r="P11" s="67">
        <v>3.5</v>
      </c>
      <c r="Q11" s="67">
        <f t="shared" si="0"/>
        <v>4.5</v>
      </c>
      <c r="R11" s="67">
        <v>1.5</v>
      </c>
      <c r="S11" s="68">
        <v>3</v>
      </c>
      <c r="V11" s="1335"/>
      <c r="W11" s="80" t="s">
        <v>3</v>
      </c>
      <c r="X11" s="67">
        <v>1</v>
      </c>
      <c r="Y11" s="67">
        <v>5</v>
      </c>
      <c r="Z11" s="67">
        <f t="shared" si="1"/>
        <v>6</v>
      </c>
      <c r="AA11" s="67">
        <v>2</v>
      </c>
      <c r="AB11" s="68">
        <v>4</v>
      </c>
      <c r="AC11" s="1338"/>
      <c r="AD11" s="78" t="s">
        <v>3</v>
      </c>
      <c r="AE11" s="37">
        <v>1.5</v>
      </c>
      <c r="AF11" s="107">
        <v>22</v>
      </c>
      <c r="AG11" s="37">
        <f t="shared" si="2"/>
        <v>23.5</v>
      </c>
      <c r="AH11" s="37">
        <v>8</v>
      </c>
      <c r="AI11" s="96">
        <v>15.5</v>
      </c>
      <c r="AJ11" s="1335"/>
      <c r="AK11" s="80" t="s">
        <v>3</v>
      </c>
      <c r="AL11" s="90">
        <v>2</v>
      </c>
      <c r="AM11" s="90">
        <v>42.5</v>
      </c>
      <c r="AN11" s="90">
        <f t="shared" si="3"/>
        <v>44.5</v>
      </c>
      <c r="AO11" s="90">
        <v>15</v>
      </c>
      <c r="AP11" s="91">
        <v>29.5</v>
      </c>
      <c r="AQ11" s="76"/>
      <c r="AR11" s="76"/>
      <c r="AS11" s="76"/>
      <c r="AT11" s="76"/>
      <c r="AU11" s="76"/>
      <c r="AV11" s="76"/>
      <c r="AW11" s="76"/>
      <c r="AX11" s="76"/>
      <c r="AY11" s="76"/>
      <c r="AZ11" s="76"/>
      <c r="BA11" s="76"/>
    </row>
    <row r="12" spans="1:53" ht="13.15" customHeight="1" x14ac:dyDescent="0.3">
      <c r="A12" s="77"/>
      <c r="B12" s="1281"/>
      <c r="C12" s="1282"/>
      <c r="D12" s="1322"/>
      <c r="E12" s="1325"/>
      <c r="F12" s="1325"/>
      <c r="G12" s="1325"/>
      <c r="H12" s="1292"/>
      <c r="I12" s="66" t="s">
        <v>4</v>
      </c>
      <c r="J12" s="67">
        <v>0.5</v>
      </c>
      <c r="K12" s="67">
        <v>2.5</v>
      </c>
      <c r="L12" s="67">
        <f t="shared" si="4"/>
        <v>3</v>
      </c>
      <c r="M12" s="67">
        <v>1</v>
      </c>
      <c r="N12" s="68">
        <v>2</v>
      </c>
      <c r="O12" s="69">
        <v>1</v>
      </c>
      <c r="P12" s="67">
        <v>3.5</v>
      </c>
      <c r="Q12" s="67">
        <f t="shared" si="0"/>
        <v>4.5</v>
      </c>
      <c r="R12" s="67">
        <v>1.5</v>
      </c>
      <c r="S12" s="68">
        <v>3</v>
      </c>
      <c r="V12" s="1335"/>
      <c r="W12" s="80" t="s">
        <v>4</v>
      </c>
      <c r="X12" s="67">
        <v>1</v>
      </c>
      <c r="Y12" s="67">
        <v>5</v>
      </c>
      <c r="Z12" s="67">
        <f t="shared" si="1"/>
        <v>6</v>
      </c>
      <c r="AA12" s="67">
        <v>2</v>
      </c>
      <c r="AB12" s="68">
        <v>4</v>
      </c>
      <c r="AC12" s="1338"/>
      <c r="AD12" s="34" t="s">
        <v>4</v>
      </c>
      <c r="AE12" s="40">
        <v>1.5</v>
      </c>
      <c r="AF12" s="37">
        <v>17</v>
      </c>
      <c r="AG12" s="37">
        <f t="shared" si="2"/>
        <v>18.5</v>
      </c>
      <c r="AH12" s="37">
        <v>6</v>
      </c>
      <c r="AI12" s="96">
        <v>12.5</v>
      </c>
      <c r="AJ12" s="1335"/>
      <c r="AK12" s="80" t="s">
        <v>4</v>
      </c>
      <c r="AL12" s="99">
        <v>2</v>
      </c>
      <c r="AM12" s="90">
        <v>34.5</v>
      </c>
      <c r="AN12" s="90">
        <f t="shared" si="3"/>
        <v>36.5</v>
      </c>
      <c r="AO12" s="90">
        <v>12</v>
      </c>
      <c r="AP12" s="91">
        <v>24.5</v>
      </c>
      <c r="AQ12" s="76"/>
      <c r="AR12" s="76"/>
      <c r="AS12" s="76"/>
      <c r="AT12" s="76"/>
      <c r="AU12" s="76"/>
      <c r="AV12" s="76"/>
      <c r="AW12" s="76"/>
      <c r="AX12" s="76"/>
      <c r="AY12" s="76"/>
      <c r="AZ12" s="76"/>
      <c r="BA12" s="76"/>
    </row>
    <row r="13" spans="1:53" ht="13.15" customHeight="1" thickBot="1" x14ac:dyDescent="0.35">
      <c r="A13" s="77"/>
      <c r="B13" s="1283"/>
      <c r="C13" s="1284"/>
      <c r="D13" s="1323"/>
      <c r="E13" s="1326"/>
      <c r="F13" s="1326"/>
      <c r="G13" s="1326"/>
      <c r="H13" s="1293"/>
      <c r="I13" s="58" t="s">
        <v>309</v>
      </c>
      <c r="J13" s="70">
        <v>0.5</v>
      </c>
      <c r="K13" s="70">
        <v>2.5</v>
      </c>
      <c r="L13" s="70">
        <f t="shared" si="4"/>
        <v>3</v>
      </c>
      <c r="M13" s="70">
        <v>1</v>
      </c>
      <c r="N13" s="71">
        <v>2</v>
      </c>
      <c r="O13" s="72">
        <v>1</v>
      </c>
      <c r="P13" s="70">
        <v>3.5</v>
      </c>
      <c r="Q13" s="70">
        <f t="shared" si="0"/>
        <v>4.5</v>
      </c>
      <c r="R13" s="70">
        <v>1.5</v>
      </c>
      <c r="S13" s="71">
        <v>3</v>
      </c>
      <c r="V13" s="1336"/>
      <c r="W13" s="83" t="s">
        <v>309</v>
      </c>
      <c r="X13" s="86">
        <v>1</v>
      </c>
      <c r="Y13" s="86">
        <v>5</v>
      </c>
      <c r="Z13" s="84">
        <f t="shared" si="1"/>
        <v>6</v>
      </c>
      <c r="AA13" s="86">
        <v>2</v>
      </c>
      <c r="AB13" s="87">
        <v>4</v>
      </c>
      <c r="AC13" s="1339"/>
      <c r="AD13" s="42" t="s">
        <v>309</v>
      </c>
      <c r="AE13" s="37">
        <v>1.5</v>
      </c>
      <c r="AF13" s="97">
        <v>14</v>
      </c>
      <c r="AG13" s="40">
        <f t="shared" si="2"/>
        <v>15.5</v>
      </c>
      <c r="AH13" s="97">
        <v>5</v>
      </c>
      <c r="AI13" s="98">
        <v>10.5</v>
      </c>
      <c r="AJ13" s="1341"/>
      <c r="AK13" s="59" t="s">
        <v>309</v>
      </c>
      <c r="AL13" s="90">
        <v>2</v>
      </c>
      <c r="AM13" s="103">
        <v>26.5</v>
      </c>
      <c r="AN13" s="99">
        <f t="shared" si="3"/>
        <v>28.5</v>
      </c>
      <c r="AO13" s="103">
        <v>9.5</v>
      </c>
      <c r="AP13" s="104">
        <v>19</v>
      </c>
      <c r="AQ13" s="76"/>
      <c r="AR13" s="76"/>
      <c r="AS13" s="76"/>
      <c r="AT13" s="76"/>
      <c r="AU13" s="76"/>
      <c r="AV13" s="76"/>
      <c r="AW13" s="76"/>
      <c r="AX13" s="76"/>
      <c r="AY13" s="76"/>
      <c r="AZ13" s="76"/>
      <c r="BA13" s="76"/>
    </row>
    <row r="14" spans="1:53" ht="13.15" customHeight="1" thickTop="1" x14ac:dyDescent="0.3">
      <c r="A14" s="77"/>
      <c r="B14" s="1285" t="s">
        <v>301</v>
      </c>
      <c r="C14" s="1286"/>
      <c r="D14" s="1294">
        <v>0.5</v>
      </c>
      <c r="E14" s="1297">
        <v>2</v>
      </c>
      <c r="F14" s="1300">
        <v>2.5</v>
      </c>
      <c r="G14" s="1297">
        <v>1</v>
      </c>
      <c r="H14" s="1318">
        <v>2</v>
      </c>
      <c r="I14" s="53" t="s">
        <v>2</v>
      </c>
      <c r="J14" s="45">
        <v>0.5</v>
      </c>
      <c r="K14" s="45">
        <v>4</v>
      </c>
      <c r="L14" s="45">
        <f t="shared" si="4"/>
        <v>4.5</v>
      </c>
      <c r="M14" s="45">
        <v>1.5</v>
      </c>
      <c r="N14" s="54">
        <v>3</v>
      </c>
      <c r="O14" s="50">
        <v>1</v>
      </c>
      <c r="P14" s="45">
        <v>5</v>
      </c>
      <c r="Q14" s="45">
        <f t="shared" si="0"/>
        <v>6</v>
      </c>
      <c r="R14" s="45">
        <v>2</v>
      </c>
      <c r="S14" s="54">
        <v>4</v>
      </c>
      <c r="V14" s="1337" t="s">
        <v>301</v>
      </c>
      <c r="W14" s="44" t="s">
        <v>2</v>
      </c>
      <c r="X14" s="45">
        <v>1</v>
      </c>
      <c r="Y14" s="45">
        <v>8</v>
      </c>
      <c r="Z14" s="109">
        <f t="shared" si="1"/>
        <v>9</v>
      </c>
      <c r="AA14" s="45">
        <v>3</v>
      </c>
      <c r="AB14" s="54">
        <v>6</v>
      </c>
      <c r="AC14" s="1340" t="s">
        <v>311</v>
      </c>
      <c r="AD14" s="81" t="s">
        <v>2</v>
      </c>
      <c r="AE14" s="61">
        <v>1.5</v>
      </c>
      <c r="AF14" s="99">
        <v>31</v>
      </c>
      <c r="AG14" s="61">
        <f t="shared" si="2"/>
        <v>32.5</v>
      </c>
      <c r="AH14" s="99">
        <v>11</v>
      </c>
      <c r="AI14" s="100">
        <v>21.5</v>
      </c>
      <c r="AJ14" s="1357" t="s">
        <v>319</v>
      </c>
      <c r="AK14" s="36" t="s">
        <v>2</v>
      </c>
      <c r="AL14" s="43">
        <v>2</v>
      </c>
      <c r="AM14" s="40">
        <v>56</v>
      </c>
      <c r="AN14" s="43">
        <f t="shared" si="3"/>
        <v>58</v>
      </c>
      <c r="AO14" s="40">
        <v>19.5</v>
      </c>
      <c r="AP14" s="105">
        <v>38.5</v>
      </c>
      <c r="AQ14" s="76"/>
      <c r="AR14" s="76"/>
      <c r="AS14" s="76"/>
      <c r="AT14" s="76"/>
      <c r="AU14" s="76"/>
      <c r="AV14" s="76"/>
      <c r="AW14" s="76"/>
      <c r="AX14" s="76"/>
      <c r="AY14" s="76"/>
      <c r="AZ14" s="76"/>
      <c r="BA14" s="76"/>
    </row>
    <row r="15" spans="1:53" ht="13.15" customHeight="1" x14ac:dyDescent="0.3">
      <c r="A15" s="77"/>
      <c r="B15" s="1287"/>
      <c r="C15" s="1288"/>
      <c r="D15" s="1295"/>
      <c r="E15" s="1298"/>
      <c r="F15" s="1298"/>
      <c r="G15" s="1298"/>
      <c r="H15" s="1319"/>
      <c r="I15" s="55" t="s">
        <v>3</v>
      </c>
      <c r="J15" s="38">
        <v>0.5</v>
      </c>
      <c r="K15" s="38">
        <v>3</v>
      </c>
      <c r="L15" s="38">
        <f t="shared" si="4"/>
        <v>3.5</v>
      </c>
      <c r="M15" s="38">
        <v>1.5</v>
      </c>
      <c r="N15" s="56">
        <v>2.5</v>
      </c>
      <c r="O15" s="51">
        <v>1</v>
      </c>
      <c r="P15" s="38">
        <v>4</v>
      </c>
      <c r="Q15" s="38">
        <f t="shared" si="0"/>
        <v>5</v>
      </c>
      <c r="R15" s="38">
        <v>2</v>
      </c>
      <c r="S15" s="56">
        <v>3.5</v>
      </c>
      <c r="V15" s="1338"/>
      <c r="W15" s="34" t="s">
        <v>3</v>
      </c>
      <c r="X15" s="38">
        <v>1</v>
      </c>
      <c r="Y15" s="38">
        <v>6.5</v>
      </c>
      <c r="Z15" s="38">
        <f t="shared" si="1"/>
        <v>7.5</v>
      </c>
      <c r="AA15" s="38">
        <v>2.5</v>
      </c>
      <c r="AB15" s="56">
        <v>5</v>
      </c>
      <c r="AC15" s="1335"/>
      <c r="AD15" s="106" t="s">
        <v>3</v>
      </c>
      <c r="AE15" s="90">
        <v>1.5</v>
      </c>
      <c r="AF15" s="108">
        <v>24.5</v>
      </c>
      <c r="AG15" s="90">
        <f t="shared" si="2"/>
        <v>26</v>
      </c>
      <c r="AH15" s="90">
        <v>8.5</v>
      </c>
      <c r="AI15" s="91">
        <v>17.5</v>
      </c>
      <c r="AJ15" s="1338"/>
      <c r="AK15" s="78" t="s">
        <v>3</v>
      </c>
      <c r="AL15" s="37">
        <v>2</v>
      </c>
      <c r="AM15" s="107">
        <v>45</v>
      </c>
      <c r="AN15" s="37">
        <f t="shared" si="3"/>
        <v>47</v>
      </c>
      <c r="AO15" s="37">
        <v>15.5</v>
      </c>
      <c r="AP15" s="96">
        <v>31.5</v>
      </c>
      <c r="AQ15" s="76"/>
      <c r="AR15" s="76"/>
      <c r="AS15" s="76"/>
      <c r="AT15" s="76"/>
      <c r="AU15" s="76"/>
      <c r="AV15" s="76"/>
      <c r="AW15" s="76"/>
      <c r="AX15" s="76"/>
      <c r="AY15" s="76"/>
      <c r="AZ15" s="76"/>
      <c r="BA15" s="76"/>
    </row>
    <row r="16" spans="1:53" ht="13.15" customHeight="1" x14ac:dyDescent="0.3">
      <c r="A16" s="77"/>
      <c r="B16" s="1287"/>
      <c r="C16" s="1288"/>
      <c r="D16" s="1295"/>
      <c r="E16" s="1298"/>
      <c r="F16" s="1298"/>
      <c r="G16" s="1298"/>
      <c r="H16" s="1319"/>
      <c r="I16" s="55" t="s">
        <v>4</v>
      </c>
      <c r="J16" s="38">
        <v>0.5</v>
      </c>
      <c r="K16" s="38">
        <v>2.5</v>
      </c>
      <c r="L16" s="38">
        <f t="shared" si="4"/>
        <v>3</v>
      </c>
      <c r="M16" s="38">
        <v>1</v>
      </c>
      <c r="N16" s="56">
        <v>2</v>
      </c>
      <c r="O16" s="51">
        <v>1</v>
      </c>
      <c r="P16" s="38">
        <v>4</v>
      </c>
      <c r="Q16" s="38">
        <f t="shared" si="0"/>
        <v>5</v>
      </c>
      <c r="R16" s="38">
        <v>2</v>
      </c>
      <c r="S16" s="56">
        <v>3.5</v>
      </c>
      <c r="V16" s="1338"/>
      <c r="W16" s="34" t="s">
        <v>4</v>
      </c>
      <c r="X16" s="38">
        <v>1</v>
      </c>
      <c r="Y16" s="38">
        <v>5.5</v>
      </c>
      <c r="Z16" s="38">
        <f t="shared" si="1"/>
        <v>6.5</v>
      </c>
      <c r="AA16" s="38">
        <v>2</v>
      </c>
      <c r="AB16" s="56">
        <v>4.5</v>
      </c>
      <c r="AC16" s="1335"/>
      <c r="AD16" s="80" t="s">
        <v>4</v>
      </c>
      <c r="AE16" s="99">
        <v>1.5</v>
      </c>
      <c r="AF16" s="90">
        <v>19.5</v>
      </c>
      <c r="AG16" s="90">
        <f t="shared" si="2"/>
        <v>21</v>
      </c>
      <c r="AH16" s="90">
        <v>7</v>
      </c>
      <c r="AI16" s="91">
        <v>14</v>
      </c>
      <c r="AJ16" s="1338"/>
      <c r="AK16" s="34" t="s">
        <v>4</v>
      </c>
      <c r="AL16" s="40">
        <v>2</v>
      </c>
      <c r="AM16" s="37">
        <v>37</v>
      </c>
      <c r="AN16" s="37">
        <f t="shared" si="3"/>
        <v>39</v>
      </c>
      <c r="AO16" s="37">
        <v>13</v>
      </c>
      <c r="AP16" s="96">
        <v>26</v>
      </c>
      <c r="AQ16" s="76"/>
      <c r="AR16" s="76"/>
      <c r="AS16" s="76"/>
      <c r="AT16" s="76"/>
      <c r="AU16" s="76"/>
      <c r="AV16" s="76"/>
      <c r="AW16" s="76"/>
      <c r="AX16" s="76"/>
      <c r="AY16" s="76"/>
      <c r="AZ16" s="76"/>
      <c r="BA16" s="76"/>
    </row>
    <row r="17" spans="1:53" ht="13.15" customHeight="1" thickBot="1" x14ac:dyDescent="0.35">
      <c r="A17" s="77"/>
      <c r="B17" s="1289"/>
      <c r="C17" s="1290"/>
      <c r="D17" s="1296"/>
      <c r="E17" s="1299"/>
      <c r="F17" s="1299"/>
      <c r="G17" s="1299"/>
      <c r="H17" s="1320"/>
      <c r="I17" s="49" t="s">
        <v>309</v>
      </c>
      <c r="J17" s="46">
        <v>0.5</v>
      </c>
      <c r="K17" s="46">
        <v>2.5</v>
      </c>
      <c r="L17" s="46">
        <f t="shared" si="4"/>
        <v>3</v>
      </c>
      <c r="M17" s="46">
        <v>1</v>
      </c>
      <c r="N17" s="57">
        <v>2</v>
      </c>
      <c r="O17" s="52">
        <v>1</v>
      </c>
      <c r="P17" s="46">
        <v>4</v>
      </c>
      <c r="Q17" s="46">
        <f t="shared" si="0"/>
        <v>5</v>
      </c>
      <c r="R17" s="46">
        <v>2</v>
      </c>
      <c r="S17" s="57">
        <v>3.5</v>
      </c>
      <c r="V17" s="1339"/>
      <c r="W17" s="42" t="s">
        <v>309</v>
      </c>
      <c r="X17" s="46">
        <v>1</v>
      </c>
      <c r="Y17" s="46">
        <v>5.5</v>
      </c>
      <c r="Z17" s="41">
        <f t="shared" si="1"/>
        <v>6.5</v>
      </c>
      <c r="AA17" s="46">
        <v>2</v>
      </c>
      <c r="AB17" s="57">
        <v>4.5</v>
      </c>
      <c r="AC17" s="1336"/>
      <c r="AD17" s="83" t="s">
        <v>309</v>
      </c>
      <c r="AE17" s="90">
        <v>1.5</v>
      </c>
      <c r="AF17" s="92">
        <v>15.5</v>
      </c>
      <c r="AG17" s="99">
        <f t="shared" si="2"/>
        <v>17</v>
      </c>
      <c r="AH17" s="92">
        <v>5.5</v>
      </c>
      <c r="AI17" s="93">
        <v>11.5</v>
      </c>
      <c r="AJ17" s="1358"/>
      <c r="AK17" s="35" t="s">
        <v>309</v>
      </c>
      <c r="AL17" s="37">
        <v>2</v>
      </c>
      <c r="AM17" s="101">
        <v>29</v>
      </c>
      <c r="AN17" s="40">
        <f t="shared" si="3"/>
        <v>31</v>
      </c>
      <c r="AO17" s="101">
        <v>10.5</v>
      </c>
      <c r="AP17" s="102">
        <v>20.5</v>
      </c>
      <c r="AQ17" s="76"/>
      <c r="AR17" s="76"/>
      <c r="AS17" s="76"/>
      <c r="AT17" s="76"/>
      <c r="AU17" s="76"/>
      <c r="AV17" s="76"/>
      <c r="AW17" s="76"/>
      <c r="AX17" s="76"/>
      <c r="AY17" s="76"/>
      <c r="AZ17" s="76"/>
      <c r="BA17" s="76"/>
    </row>
    <row r="18" spans="1:53" ht="13.15" customHeight="1" thickTop="1" x14ac:dyDescent="0.3">
      <c r="A18" s="77"/>
      <c r="B18" s="1279" t="s">
        <v>302</v>
      </c>
      <c r="C18" s="1280"/>
      <c r="D18" s="1328">
        <v>1</v>
      </c>
      <c r="E18" s="1327">
        <v>2</v>
      </c>
      <c r="F18" s="1327">
        <v>3</v>
      </c>
      <c r="G18" s="1327">
        <v>1</v>
      </c>
      <c r="H18" s="1329">
        <v>2</v>
      </c>
      <c r="I18" s="62" t="s">
        <v>2</v>
      </c>
      <c r="J18" s="73">
        <v>1</v>
      </c>
      <c r="K18" s="63">
        <v>4.5</v>
      </c>
      <c r="L18" s="63">
        <f t="shared" si="4"/>
        <v>5.5</v>
      </c>
      <c r="M18" s="63">
        <v>2</v>
      </c>
      <c r="N18" s="64">
        <v>4</v>
      </c>
      <c r="O18" s="65">
        <v>1</v>
      </c>
      <c r="P18" s="63">
        <v>6</v>
      </c>
      <c r="Q18" s="63">
        <f t="shared" si="0"/>
        <v>7</v>
      </c>
      <c r="R18" s="63">
        <v>2.5</v>
      </c>
      <c r="S18" s="64">
        <v>5</v>
      </c>
      <c r="V18" s="1340" t="s">
        <v>302</v>
      </c>
      <c r="W18" s="81" t="s">
        <v>2</v>
      </c>
      <c r="X18" s="84">
        <v>1.5</v>
      </c>
      <c r="Y18" s="84">
        <v>10</v>
      </c>
      <c r="Z18" s="110">
        <f t="shared" si="1"/>
        <v>11.5</v>
      </c>
      <c r="AA18" s="84">
        <v>4</v>
      </c>
      <c r="AB18" s="85">
        <v>7.5</v>
      </c>
      <c r="AC18" s="1337" t="s">
        <v>312</v>
      </c>
      <c r="AD18" s="44" t="s">
        <v>2</v>
      </c>
      <c r="AE18" s="94">
        <v>1.5</v>
      </c>
      <c r="AF18" s="94">
        <v>33</v>
      </c>
      <c r="AG18" s="43">
        <f t="shared" si="2"/>
        <v>34.5</v>
      </c>
      <c r="AH18" s="94">
        <v>11.5</v>
      </c>
      <c r="AI18" s="95">
        <v>23</v>
      </c>
      <c r="AJ18" s="1334" t="s">
        <v>320</v>
      </c>
      <c r="AK18" s="82" t="s">
        <v>2</v>
      </c>
      <c r="AL18" s="88">
        <v>2</v>
      </c>
      <c r="AM18" s="88">
        <v>58.5</v>
      </c>
      <c r="AN18" s="61">
        <f t="shared" si="3"/>
        <v>60.5</v>
      </c>
      <c r="AO18" s="88">
        <v>20</v>
      </c>
      <c r="AP18" s="89">
        <v>40.5</v>
      </c>
      <c r="AQ18" s="76"/>
      <c r="AR18" s="76"/>
      <c r="AS18" s="76"/>
      <c r="AT18" s="76"/>
      <c r="AU18" s="76"/>
      <c r="AV18" s="76"/>
      <c r="AW18" s="76"/>
      <c r="AX18" s="76"/>
      <c r="AY18" s="76"/>
      <c r="AZ18" s="76"/>
      <c r="BA18" s="76"/>
    </row>
    <row r="19" spans="1:53" ht="13.15" customHeight="1" x14ac:dyDescent="0.3">
      <c r="A19" s="77"/>
      <c r="B19" s="1281"/>
      <c r="C19" s="1282"/>
      <c r="D19" s="1322"/>
      <c r="E19" s="1325"/>
      <c r="F19" s="1325"/>
      <c r="G19" s="1325"/>
      <c r="H19" s="1292"/>
      <c r="I19" s="66" t="s">
        <v>3</v>
      </c>
      <c r="J19" s="74">
        <v>1</v>
      </c>
      <c r="K19" s="67">
        <v>3.5</v>
      </c>
      <c r="L19" s="67">
        <f t="shared" si="4"/>
        <v>4.5</v>
      </c>
      <c r="M19" s="67">
        <v>1.5</v>
      </c>
      <c r="N19" s="68">
        <v>3</v>
      </c>
      <c r="O19" s="69">
        <v>1</v>
      </c>
      <c r="P19" s="67">
        <v>5</v>
      </c>
      <c r="Q19" s="67">
        <f t="shared" si="0"/>
        <v>6</v>
      </c>
      <c r="R19" s="67">
        <v>2</v>
      </c>
      <c r="S19" s="68">
        <v>4</v>
      </c>
      <c r="V19" s="1335"/>
      <c r="W19" s="80" t="s">
        <v>3</v>
      </c>
      <c r="X19" s="67">
        <v>1.5</v>
      </c>
      <c r="Y19" s="67">
        <v>8.5</v>
      </c>
      <c r="Z19" s="67">
        <f t="shared" si="1"/>
        <v>10</v>
      </c>
      <c r="AA19" s="67">
        <v>3.5</v>
      </c>
      <c r="AB19" s="68">
        <v>6.5</v>
      </c>
      <c r="AC19" s="1338"/>
      <c r="AD19" s="34" t="s">
        <v>3</v>
      </c>
      <c r="AE19" s="37">
        <v>1.5</v>
      </c>
      <c r="AF19" s="37">
        <v>27</v>
      </c>
      <c r="AG19" s="37">
        <f t="shared" si="2"/>
        <v>28.5</v>
      </c>
      <c r="AH19" s="37">
        <v>9.5</v>
      </c>
      <c r="AI19" s="96">
        <v>19</v>
      </c>
      <c r="AJ19" s="1335"/>
      <c r="AK19" s="80" t="s">
        <v>3</v>
      </c>
      <c r="AL19" s="90">
        <v>2</v>
      </c>
      <c r="AM19" s="90">
        <v>47</v>
      </c>
      <c r="AN19" s="90">
        <f t="shared" si="3"/>
        <v>49</v>
      </c>
      <c r="AO19" s="90">
        <v>16.5</v>
      </c>
      <c r="AP19" s="91">
        <v>32.5</v>
      </c>
      <c r="AQ19" s="76"/>
      <c r="AR19" s="76"/>
      <c r="AS19" s="76"/>
      <c r="AT19" s="76"/>
      <c r="AU19" s="76"/>
      <c r="AV19" s="76"/>
      <c r="AW19" s="76"/>
      <c r="AX19" s="76"/>
      <c r="AY19" s="76"/>
      <c r="AZ19" s="76"/>
      <c r="BA19" s="76"/>
    </row>
    <row r="20" spans="1:53" ht="13.15" customHeight="1" x14ac:dyDescent="0.3">
      <c r="A20" s="77"/>
      <c r="B20" s="1281"/>
      <c r="C20" s="1282"/>
      <c r="D20" s="1322"/>
      <c r="E20" s="1325"/>
      <c r="F20" s="1325"/>
      <c r="G20" s="1325"/>
      <c r="H20" s="1292"/>
      <c r="I20" s="66" t="s">
        <v>4</v>
      </c>
      <c r="J20" s="74">
        <v>1</v>
      </c>
      <c r="K20" s="67">
        <v>2.5</v>
      </c>
      <c r="L20" s="67">
        <f t="shared" si="4"/>
        <v>3.5</v>
      </c>
      <c r="M20" s="67">
        <v>1.5</v>
      </c>
      <c r="N20" s="68">
        <v>2.5</v>
      </c>
      <c r="O20" s="69">
        <v>1</v>
      </c>
      <c r="P20" s="67">
        <v>4.5</v>
      </c>
      <c r="Q20" s="67">
        <f t="shared" si="0"/>
        <v>5.5</v>
      </c>
      <c r="R20" s="67">
        <v>2</v>
      </c>
      <c r="S20" s="68">
        <v>4</v>
      </c>
      <c r="V20" s="1335"/>
      <c r="W20" s="80" t="s">
        <v>4</v>
      </c>
      <c r="X20" s="84">
        <v>1.5</v>
      </c>
      <c r="Y20" s="67">
        <v>7</v>
      </c>
      <c r="Z20" s="67">
        <f t="shared" si="1"/>
        <v>8.5</v>
      </c>
      <c r="AA20" s="67">
        <v>3</v>
      </c>
      <c r="AB20" s="68">
        <v>5.5</v>
      </c>
      <c r="AC20" s="1338"/>
      <c r="AD20" s="34" t="s">
        <v>4</v>
      </c>
      <c r="AE20" s="40">
        <v>1.5</v>
      </c>
      <c r="AF20" s="37">
        <v>22</v>
      </c>
      <c r="AG20" s="37">
        <f t="shared" si="2"/>
        <v>23.5</v>
      </c>
      <c r="AH20" s="37">
        <v>8</v>
      </c>
      <c r="AI20" s="96">
        <v>15.5</v>
      </c>
      <c r="AJ20" s="1335"/>
      <c r="AK20" s="80" t="s">
        <v>4</v>
      </c>
      <c r="AL20" s="99">
        <v>2</v>
      </c>
      <c r="AM20" s="90">
        <v>39</v>
      </c>
      <c r="AN20" s="90">
        <f t="shared" si="3"/>
        <v>41</v>
      </c>
      <c r="AO20" s="90">
        <v>13.5</v>
      </c>
      <c r="AP20" s="91">
        <v>27.5</v>
      </c>
      <c r="AQ20" s="76"/>
      <c r="AR20" s="76"/>
      <c r="AS20" s="76"/>
      <c r="AT20" s="76"/>
      <c r="AU20" s="76"/>
      <c r="AV20" s="76"/>
      <c r="AW20" s="76"/>
      <c r="AX20" s="76"/>
      <c r="AY20" s="76"/>
      <c r="AZ20" s="76"/>
      <c r="BA20" s="76"/>
    </row>
    <row r="21" spans="1:53" ht="13.15" customHeight="1" thickBot="1" x14ac:dyDescent="0.35">
      <c r="A21" s="77"/>
      <c r="B21" s="1283"/>
      <c r="C21" s="1284"/>
      <c r="D21" s="1323"/>
      <c r="E21" s="1326"/>
      <c r="F21" s="1326"/>
      <c r="G21" s="1326"/>
      <c r="H21" s="1293"/>
      <c r="I21" s="58" t="s">
        <v>309</v>
      </c>
      <c r="J21" s="75">
        <v>1</v>
      </c>
      <c r="K21" s="70">
        <v>2</v>
      </c>
      <c r="L21" s="70">
        <f t="shared" si="4"/>
        <v>3</v>
      </c>
      <c r="M21" s="70">
        <v>1</v>
      </c>
      <c r="N21" s="71">
        <v>2</v>
      </c>
      <c r="O21" s="72">
        <v>1</v>
      </c>
      <c r="P21" s="70">
        <v>4</v>
      </c>
      <c r="Q21" s="70">
        <f t="shared" si="0"/>
        <v>5</v>
      </c>
      <c r="R21" s="70">
        <v>2</v>
      </c>
      <c r="S21" s="71">
        <v>3.5</v>
      </c>
      <c r="V21" s="1336"/>
      <c r="W21" s="83" t="s">
        <v>309</v>
      </c>
      <c r="X21" s="70">
        <v>1.5</v>
      </c>
      <c r="Y21" s="86">
        <v>6</v>
      </c>
      <c r="Z21" s="84">
        <f t="shared" si="1"/>
        <v>7.5</v>
      </c>
      <c r="AA21" s="86">
        <v>2.5</v>
      </c>
      <c r="AB21" s="87">
        <v>5</v>
      </c>
      <c r="AC21" s="1339"/>
      <c r="AD21" s="42" t="s">
        <v>309</v>
      </c>
      <c r="AE21" s="37">
        <v>1.5</v>
      </c>
      <c r="AF21" s="97">
        <v>17</v>
      </c>
      <c r="AG21" s="40">
        <f t="shared" si="2"/>
        <v>18.5</v>
      </c>
      <c r="AH21" s="97">
        <v>6</v>
      </c>
      <c r="AI21" s="98">
        <v>12.5</v>
      </c>
      <c r="AJ21" s="1341"/>
      <c r="AK21" s="59" t="s">
        <v>309</v>
      </c>
      <c r="AL21" s="90">
        <v>2</v>
      </c>
      <c r="AM21" s="103">
        <v>31</v>
      </c>
      <c r="AN21" s="99">
        <f t="shared" si="3"/>
        <v>33</v>
      </c>
      <c r="AO21" s="103">
        <v>11</v>
      </c>
      <c r="AP21" s="104">
        <v>22</v>
      </c>
      <c r="AQ21" s="76"/>
      <c r="AR21" s="76"/>
      <c r="AS21" s="76"/>
      <c r="AT21" s="76"/>
      <c r="AU21" s="76"/>
      <c r="AV21" s="76"/>
      <c r="AW21" s="76"/>
      <c r="AX21" s="76"/>
      <c r="AY21" s="76"/>
      <c r="AZ21" s="76"/>
      <c r="BA21" s="76"/>
    </row>
    <row r="22" spans="1:53" ht="13.15" customHeight="1" thickTop="1" x14ac:dyDescent="0.3">
      <c r="A22" s="77"/>
      <c r="B22" s="1285" t="s">
        <v>303</v>
      </c>
      <c r="C22" s="1286"/>
      <c r="D22" s="1317">
        <v>1</v>
      </c>
      <c r="E22" s="1297">
        <v>3</v>
      </c>
      <c r="F22" s="1297">
        <v>4</v>
      </c>
      <c r="G22" s="1300">
        <v>1.5</v>
      </c>
      <c r="H22" s="1318">
        <v>3</v>
      </c>
      <c r="I22" s="53" t="s">
        <v>2</v>
      </c>
      <c r="J22" s="48">
        <v>1</v>
      </c>
      <c r="K22" s="45">
        <v>6</v>
      </c>
      <c r="L22" s="45">
        <f t="shared" si="4"/>
        <v>7</v>
      </c>
      <c r="M22" s="45">
        <v>2.5</v>
      </c>
      <c r="N22" s="54">
        <v>5</v>
      </c>
      <c r="O22" s="50">
        <v>2</v>
      </c>
      <c r="P22" s="45">
        <v>7.5</v>
      </c>
      <c r="Q22" s="45">
        <f t="shared" si="0"/>
        <v>9.5</v>
      </c>
      <c r="R22" s="45">
        <v>3.5</v>
      </c>
      <c r="S22" s="54">
        <v>6.5</v>
      </c>
      <c r="V22" s="1337" t="s">
        <v>303</v>
      </c>
      <c r="W22" s="44" t="s">
        <v>2</v>
      </c>
      <c r="X22" s="41">
        <v>1.5</v>
      </c>
      <c r="Y22" s="45">
        <v>13</v>
      </c>
      <c r="Z22" s="109">
        <f t="shared" si="1"/>
        <v>14.5</v>
      </c>
      <c r="AA22" s="45">
        <v>5</v>
      </c>
      <c r="AB22" s="54">
        <v>9.5</v>
      </c>
      <c r="AC22" s="1340" t="s">
        <v>313</v>
      </c>
      <c r="AD22" s="81" t="s">
        <v>2</v>
      </c>
      <c r="AE22" s="61">
        <v>1.5</v>
      </c>
      <c r="AF22" s="99">
        <v>35.5</v>
      </c>
      <c r="AG22" s="61">
        <f t="shared" si="2"/>
        <v>37</v>
      </c>
      <c r="AH22" s="99">
        <v>12.5</v>
      </c>
      <c r="AI22" s="100">
        <v>24.5</v>
      </c>
      <c r="AJ22" s="1357" t="s">
        <v>321</v>
      </c>
      <c r="AK22" s="36" t="s">
        <v>2</v>
      </c>
      <c r="AL22" s="43">
        <v>2</v>
      </c>
      <c r="AM22" s="40">
        <v>62.5</v>
      </c>
      <c r="AN22" s="43">
        <f t="shared" si="3"/>
        <v>64.5</v>
      </c>
      <c r="AO22" s="40">
        <v>21.5</v>
      </c>
      <c r="AP22" s="105">
        <v>43</v>
      </c>
      <c r="AQ22" s="76"/>
      <c r="AR22" s="76"/>
      <c r="AS22" s="76"/>
      <c r="AT22" s="76"/>
      <c r="AU22" s="76"/>
      <c r="AV22" s="76"/>
      <c r="AW22" s="76"/>
      <c r="AX22" s="76"/>
      <c r="AY22" s="76"/>
      <c r="AZ22" s="76"/>
      <c r="BA22" s="76"/>
    </row>
    <row r="23" spans="1:53" ht="13.15" customHeight="1" x14ac:dyDescent="0.3">
      <c r="A23" s="77"/>
      <c r="B23" s="1287"/>
      <c r="C23" s="1288"/>
      <c r="D23" s="1295"/>
      <c r="E23" s="1298"/>
      <c r="F23" s="1298"/>
      <c r="G23" s="1298"/>
      <c r="H23" s="1319"/>
      <c r="I23" s="55" t="s">
        <v>3</v>
      </c>
      <c r="J23" s="39">
        <v>1</v>
      </c>
      <c r="K23" s="38">
        <v>4.5</v>
      </c>
      <c r="L23" s="38">
        <f t="shared" si="4"/>
        <v>5.5</v>
      </c>
      <c r="M23" s="38">
        <v>2</v>
      </c>
      <c r="N23" s="56">
        <v>4</v>
      </c>
      <c r="O23" s="51">
        <v>2</v>
      </c>
      <c r="P23" s="38">
        <v>6</v>
      </c>
      <c r="Q23" s="38">
        <f t="shared" si="0"/>
        <v>8</v>
      </c>
      <c r="R23" s="38">
        <v>3</v>
      </c>
      <c r="S23" s="56">
        <v>5.5</v>
      </c>
      <c r="V23" s="1338"/>
      <c r="W23" s="34" t="s">
        <v>3</v>
      </c>
      <c r="X23" s="38">
        <v>1.5</v>
      </c>
      <c r="Y23" s="38">
        <v>11</v>
      </c>
      <c r="Z23" s="38">
        <f t="shared" si="1"/>
        <v>12.5</v>
      </c>
      <c r="AA23" s="38">
        <v>4</v>
      </c>
      <c r="AB23" s="56">
        <v>8.5</v>
      </c>
      <c r="AC23" s="1335"/>
      <c r="AD23" s="106" t="s">
        <v>3</v>
      </c>
      <c r="AE23" s="90">
        <v>1.5</v>
      </c>
      <c r="AF23" s="108">
        <v>29</v>
      </c>
      <c r="AG23" s="90">
        <f t="shared" si="2"/>
        <v>30.5</v>
      </c>
      <c r="AH23" s="90">
        <v>10</v>
      </c>
      <c r="AI23" s="91">
        <v>20.5</v>
      </c>
      <c r="AJ23" s="1338"/>
      <c r="AK23" s="78" t="s">
        <v>3</v>
      </c>
      <c r="AL23" s="37">
        <v>2</v>
      </c>
      <c r="AM23" s="107">
        <v>51</v>
      </c>
      <c r="AN23" s="37">
        <f t="shared" si="3"/>
        <v>53</v>
      </c>
      <c r="AO23" s="37">
        <v>17.5</v>
      </c>
      <c r="AP23" s="96">
        <v>35.5</v>
      </c>
      <c r="AQ23" s="76"/>
      <c r="AR23" s="76"/>
      <c r="AS23" s="76"/>
      <c r="AT23" s="76"/>
      <c r="AU23" s="76"/>
      <c r="AV23" s="76"/>
      <c r="AW23" s="76"/>
      <c r="AX23" s="76"/>
      <c r="AY23" s="76"/>
      <c r="AZ23" s="76"/>
      <c r="BA23" s="76"/>
    </row>
    <row r="24" spans="1:53" ht="13.15" customHeight="1" x14ac:dyDescent="0.3">
      <c r="A24" s="77"/>
      <c r="B24" s="1287"/>
      <c r="C24" s="1288"/>
      <c r="D24" s="1295"/>
      <c r="E24" s="1298"/>
      <c r="F24" s="1298"/>
      <c r="G24" s="1298"/>
      <c r="H24" s="1319"/>
      <c r="I24" s="55" t="s">
        <v>4</v>
      </c>
      <c r="J24" s="39">
        <v>1</v>
      </c>
      <c r="K24" s="38">
        <v>3.5</v>
      </c>
      <c r="L24" s="38">
        <f t="shared" si="4"/>
        <v>4.5</v>
      </c>
      <c r="M24" s="38">
        <v>1.5</v>
      </c>
      <c r="N24" s="56">
        <v>3</v>
      </c>
      <c r="O24" s="51">
        <v>2</v>
      </c>
      <c r="P24" s="38">
        <v>5.5</v>
      </c>
      <c r="Q24" s="38">
        <f t="shared" si="0"/>
        <v>7.5</v>
      </c>
      <c r="R24" s="38">
        <v>2.5</v>
      </c>
      <c r="S24" s="56">
        <v>5</v>
      </c>
      <c r="V24" s="1338"/>
      <c r="W24" s="34" t="s">
        <v>4</v>
      </c>
      <c r="X24" s="41">
        <v>1.5</v>
      </c>
      <c r="Y24" s="38">
        <v>8.5</v>
      </c>
      <c r="Z24" s="38">
        <f t="shared" si="1"/>
        <v>10</v>
      </c>
      <c r="AA24" s="38">
        <v>3.5</v>
      </c>
      <c r="AB24" s="56">
        <v>6.5</v>
      </c>
      <c r="AC24" s="1335"/>
      <c r="AD24" s="80" t="s">
        <v>4</v>
      </c>
      <c r="AE24" s="99">
        <v>1.5</v>
      </c>
      <c r="AF24" s="90">
        <v>24.5</v>
      </c>
      <c r="AG24" s="90">
        <f t="shared" si="2"/>
        <v>26</v>
      </c>
      <c r="AH24" s="90">
        <v>8.5</v>
      </c>
      <c r="AI24" s="91">
        <v>17.5</v>
      </c>
      <c r="AJ24" s="1338"/>
      <c r="AK24" s="34" t="s">
        <v>4</v>
      </c>
      <c r="AL24" s="40">
        <v>2</v>
      </c>
      <c r="AM24" s="37">
        <v>41.5</v>
      </c>
      <c r="AN24" s="37">
        <f t="shared" si="3"/>
        <v>43.5</v>
      </c>
      <c r="AO24" s="37">
        <v>14.5</v>
      </c>
      <c r="AP24" s="96">
        <v>29</v>
      </c>
      <c r="AQ24" s="76"/>
      <c r="AR24" s="76"/>
      <c r="AS24" s="76"/>
      <c r="AT24" s="76"/>
      <c r="AU24" s="76"/>
      <c r="AV24" s="76"/>
      <c r="AW24" s="76"/>
      <c r="AX24" s="76"/>
      <c r="AY24" s="76"/>
      <c r="AZ24" s="76"/>
      <c r="BA24" s="76"/>
    </row>
    <row r="25" spans="1:53" ht="13.15" customHeight="1" thickBot="1" x14ac:dyDescent="0.35">
      <c r="A25" s="77"/>
      <c r="B25" s="1289"/>
      <c r="C25" s="1290"/>
      <c r="D25" s="1296"/>
      <c r="E25" s="1299"/>
      <c r="F25" s="1299"/>
      <c r="G25" s="1299"/>
      <c r="H25" s="1320"/>
      <c r="I25" s="49" t="s">
        <v>309</v>
      </c>
      <c r="J25" s="47">
        <v>1</v>
      </c>
      <c r="K25" s="46">
        <v>2</v>
      </c>
      <c r="L25" s="46">
        <f t="shared" si="4"/>
        <v>3</v>
      </c>
      <c r="M25" s="46">
        <v>1</v>
      </c>
      <c r="N25" s="57">
        <v>2</v>
      </c>
      <c r="O25" s="52">
        <v>2</v>
      </c>
      <c r="P25" s="46">
        <v>4</v>
      </c>
      <c r="Q25" s="46">
        <f t="shared" si="0"/>
        <v>6</v>
      </c>
      <c r="R25" s="46">
        <v>2</v>
      </c>
      <c r="S25" s="57">
        <v>4</v>
      </c>
      <c r="V25" s="1339"/>
      <c r="W25" s="42" t="s">
        <v>309</v>
      </c>
      <c r="X25" s="46">
        <v>1.5</v>
      </c>
      <c r="Y25" s="46">
        <v>7</v>
      </c>
      <c r="Z25" s="41">
        <f t="shared" si="1"/>
        <v>8.5</v>
      </c>
      <c r="AA25" s="46">
        <v>3</v>
      </c>
      <c r="AB25" s="57">
        <v>5.5</v>
      </c>
      <c r="AC25" s="1336"/>
      <c r="AD25" s="83" t="s">
        <v>309</v>
      </c>
      <c r="AE25" s="90">
        <v>1.5</v>
      </c>
      <c r="AF25" s="92">
        <v>19</v>
      </c>
      <c r="AG25" s="99">
        <f t="shared" si="2"/>
        <v>20.5</v>
      </c>
      <c r="AH25" s="92">
        <v>7</v>
      </c>
      <c r="AI25" s="93">
        <v>13.5</v>
      </c>
      <c r="AJ25" s="1358"/>
      <c r="AK25" s="35" t="s">
        <v>309</v>
      </c>
      <c r="AL25" s="37">
        <v>2</v>
      </c>
      <c r="AM25" s="101">
        <v>32</v>
      </c>
      <c r="AN25" s="40">
        <f t="shared" si="3"/>
        <v>34</v>
      </c>
      <c r="AO25" s="101">
        <v>11.5</v>
      </c>
      <c r="AP25" s="102">
        <v>22.5</v>
      </c>
      <c r="AQ25" s="76"/>
      <c r="AR25" s="76"/>
      <c r="AS25" s="76"/>
      <c r="AT25" s="76"/>
      <c r="AU25" s="76"/>
      <c r="AV25" s="76"/>
      <c r="AW25" s="76"/>
      <c r="AX25" s="76"/>
      <c r="AY25" s="76"/>
      <c r="AZ25" s="76"/>
      <c r="BA25" s="76"/>
    </row>
    <row r="26" spans="1:53" ht="13.15" customHeight="1" thickTop="1" x14ac:dyDescent="0.3">
      <c r="A26" s="77"/>
      <c r="B26" s="1279" t="s">
        <v>304</v>
      </c>
      <c r="C26" s="1280"/>
      <c r="D26" s="1328">
        <v>1</v>
      </c>
      <c r="E26" s="1327">
        <v>4</v>
      </c>
      <c r="F26" s="1327">
        <v>5</v>
      </c>
      <c r="G26" s="1327">
        <v>2</v>
      </c>
      <c r="H26" s="1291">
        <v>3.5</v>
      </c>
      <c r="I26" s="62" t="s">
        <v>2</v>
      </c>
      <c r="J26" s="73">
        <v>1</v>
      </c>
      <c r="K26" s="63">
        <v>8</v>
      </c>
      <c r="L26" s="63">
        <f t="shared" si="4"/>
        <v>9</v>
      </c>
      <c r="M26" s="63">
        <v>3</v>
      </c>
      <c r="N26" s="64">
        <v>5</v>
      </c>
      <c r="O26" s="65">
        <v>2</v>
      </c>
      <c r="P26" s="63">
        <v>9</v>
      </c>
      <c r="Q26" s="63">
        <f t="shared" si="0"/>
        <v>11</v>
      </c>
      <c r="R26" s="63">
        <v>4</v>
      </c>
      <c r="S26" s="64">
        <v>7.5</v>
      </c>
      <c r="V26" s="1340" t="s">
        <v>304</v>
      </c>
      <c r="W26" s="81" t="s">
        <v>2</v>
      </c>
      <c r="X26" s="84">
        <v>1.5</v>
      </c>
      <c r="Y26" s="84">
        <v>15.5</v>
      </c>
      <c r="Z26" s="110">
        <f t="shared" si="1"/>
        <v>17</v>
      </c>
      <c r="AA26" s="84">
        <v>5.5</v>
      </c>
      <c r="AB26" s="85">
        <v>11.5</v>
      </c>
      <c r="AC26" s="1337" t="s">
        <v>314</v>
      </c>
      <c r="AD26" s="44" t="s">
        <v>2</v>
      </c>
      <c r="AE26" s="43">
        <v>1.5</v>
      </c>
      <c r="AF26" s="94">
        <v>39.5</v>
      </c>
      <c r="AG26" s="43">
        <f t="shared" si="2"/>
        <v>41</v>
      </c>
      <c r="AH26" s="94">
        <v>13.5</v>
      </c>
      <c r="AI26" s="95">
        <v>27.5</v>
      </c>
      <c r="AJ26" s="1334" t="s">
        <v>322</v>
      </c>
      <c r="AK26" s="82" t="s">
        <v>2</v>
      </c>
      <c r="AL26" s="88">
        <v>2</v>
      </c>
      <c r="AM26" s="88">
        <v>66.5</v>
      </c>
      <c r="AN26" s="61">
        <f t="shared" si="3"/>
        <v>68.5</v>
      </c>
      <c r="AO26" s="88">
        <v>23</v>
      </c>
      <c r="AP26" s="89">
        <v>45.5</v>
      </c>
      <c r="AQ26" s="76"/>
      <c r="AR26" s="76"/>
      <c r="AS26" s="76"/>
      <c r="AT26" s="76"/>
      <c r="AU26" s="76"/>
      <c r="AV26" s="76"/>
      <c r="AW26" s="76"/>
      <c r="AX26" s="76"/>
      <c r="AY26" s="76"/>
      <c r="AZ26" s="76"/>
      <c r="BA26" s="76"/>
    </row>
    <row r="27" spans="1:53" ht="13.15" customHeight="1" x14ac:dyDescent="0.3">
      <c r="A27" s="77"/>
      <c r="B27" s="1281"/>
      <c r="C27" s="1282"/>
      <c r="D27" s="1322"/>
      <c r="E27" s="1325"/>
      <c r="F27" s="1325"/>
      <c r="G27" s="1325"/>
      <c r="H27" s="1292"/>
      <c r="I27" s="66" t="s">
        <v>3</v>
      </c>
      <c r="J27" s="74">
        <v>1</v>
      </c>
      <c r="K27" s="67">
        <v>5</v>
      </c>
      <c r="L27" s="67">
        <f t="shared" si="4"/>
        <v>6</v>
      </c>
      <c r="M27" s="67">
        <v>2</v>
      </c>
      <c r="N27" s="68">
        <v>4</v>
      </c>
      <c r="O27" s="69">
        <v>2</v>
      </c>
      <c r="P27" s="67">
        <v>7.5</v>
      </c>
      <c r="Q27" s="67">
        <f t="shared" si="0"/>
        <v>9.5</v>
      </c>
      <c r="R27" s="67">
        <v>3.5</v>
      </c>
      <c r="S27" s="68">
        <v>6.5</v>
      </c>
      <c r="V27" s="1335"/>
      <c r="W27" s="80" t="s">
        <v>3</v>
      </c>
      <c r="X27" s="67">
        <v>1.5</v>
      </c>
      <c r="Y27" s="67">
        <v>12.5</v>
      </c>
      <c r="Z27" s="67">
        <f t="shared" si="1"/>
        <v>14</v>
      </c>
      <c r="AA27" s="67">
        <v>4.5</v>
      </c>
      <c r="AB27" s="68">
        <v>9.5</v>
      </c>
      <c r="AC27" s="1338"/>
      <c r="AD27" s="78" t="s">
        <v>3</v>
      </c>
      <c r="AE27" s="37">
        <v>1.5</v>
      </c>
      <c r="AF27" s="107">
        <v>33</v>
      </c>
      <c r="AG27" s="37">
        <f t="shared" si="2"/>
        <v>34.5</v>
      </c>
      <c r="AH27" s="37">
        <v>11.5</v>
      </c>
      <c r="AI27" s="96">
        <v>23</v>
      </c>
      <c r="AJ27" s="1335"/>
      <c r="AK27" s="80" t="s">
        <v>3</v>
      </c>
      <c r="AL27" s="90">
        <v>2</v>
      </c>
      <c r="AM27" s="90">
        <v>55</v>
      </c>
      <c r="AN27" s="90">
        <f t="shared" si="3"/>
        <v>57</v>
      </c>
      <c r="AO27" s="90">
        <v>19</v>
      </c>
      <c r="AP27" s="91">
        <v>38</v>
      </c>
      <c r="AQ27" s="76"/>
      <c r="AR27" s="76"/>
      <c r="AS27" s="76"/>
      <c r="AT27" s="76"/>
      <c r="AU27" s="76"/>
      <c r="AV27" s="76"/>
      <c r="AW27" s="76"/>
      <c r="AX27" s="76"/>
      <c r="AY27" s="76"/>
      <c r="AZ27" s="76"/>
      <c r="BA27" s="76"/>
    </row>
    <row r="28" spans="1:53" ht="13.15" customHeight="1" x14ac:dyDescent="0.3">
      <c r="A28" s="77"/>
      <c r="B28" s="1281"/>
      <c r="C28" s="1282"/>
      <c r="D28" s="1322"/>
      <c r="E28" s="1325"/>
      <c r="F28" s="1325"/>
      <c r="G28" s="1325"/>
      <c r="H28" s="1292"/>
      <c r="I28" s="66" t="s">
        <v>4</v>
      </c>
      <c r="J28" s="74">
        <v>1</v>
      </c>
      <c r="K28" s="67">
        <v>4</v>
      </c>
      <c r="L28" s="67">
        <f t="shared" si="4"/>
        <v>5</v>
      </c>
      <c r="M28" s="67">
        <v>1.5</v>
      </c>
      <c r="N28" s="68">
        <v>3</v>
      </c>
      <c r="O28" s="69">
        <v>2</v>
      </c>
      <c r="P28" s="67">
        <v>6</v>
      </c>
      <c r="Q28" s="67">
        <f t="shared" si="0"/>
        <v>8</v>
      </c>
      <c r="R28" s="67">
        <v>3</v>
      </c>
      <c r="S28" s="68">
        <v>5.5</v>
      </c>
      <c r="V28" s="1335"/>
      <c r="W28" s="80" t="s">
        <v>4</v>
      </c>
      <c r="X28" s="84">
        <v>1.5</v>
      </c>
      <c r="Y28" s="67">
        <v>10</v>
      </c>
      <c r="Z28" s="67">
        <f t="shared" si="1"/>
        <v>11.5</v>
      </c>
      <c r="AA28" s="67">
        <v>4</v>
      </c>
      <c r="AB28" s="68">
        <v>7.5</v>
      </c>
      <c r="AC28" s="1338"/>
      <c r="AD28" s="34" t="s">
        <v>4</v>
      </c>
      <c r="AE28" s="40">
        <v>1.5</v>
      </c>
      <c r="AF28" s="37">
        <v>27</v>
      </c>
      <c r="AG28" s="37">
        <f t="shared" si="2"/>
        <v>28.5</v>
      </c>
      <c r="AH28" s="37">
        <v>9.5</v>
      </c>
      <c r="AI28" s="96">
        <v>19</v>
      </c>
      <c r="AJ28" s="1335"/>
      <c r="AK28" s="80" t="s">
        <v>4</v>
      </c>
      <c r="AL28" s="99">
        <v>2</v>
      </c>
      <c r="AM28" s="90">
        <v>45.5</v>
      </c>
      <c r="AN28" s="90">
        <f t="shared" si="3"/>
        <v>47.5</v>
      </c>
      <c r="AO28" s="90">
        <v>16</v>
      </c>
      <c r="AP28" s="91">
        <v>31.5</v>
      </c>
      <c r="AQ28" s="76"/>
      <c r="AR28" s="76"/>
      <c r="AS28" s="76"/>
      <c r="AT28" s="76"/>
      <c r="AU28" s="76"/>
      <c r="AV28" s="76"/>
      <c r="AW28" s="76"/>
      <c r="AX28" s="76"/>
      <c r="AY28" s="76"/>
      <c r="AZ28" s="76"/>
      <c r="BA28" s="76"/>
    </row>
    <row r="29" spans="1:53" ht="13.15" customHeight="1" thickBot="1" x14ac:dyDescent="0.35">
      <c r="A29" s="77"/>
      <c r="B29" s="1283"/>
      <c r="C29" s="1284"/>
      <c r="D29" s="1323"/>
      <c r="E29" s="1326"/>
      <c r="F29" s="1326"/>
      <c r="G29" s="1326"/>
      <c r="H29" s="1293"/>
      <c r="I29" s="58" t="s">
        <v>309</v>
      </c>
      <c r="J29" s="75">
        <v>1</v>
      </c>
      <c r="K29" s="70">
        <v>2.5</v>
      </c>
      <c r="L29" s="70">
        <f t="shared" si="4"/>
        <v>3.5</v>
      </c>
      <c r="M29" s="70">
        <v>1.5</v>
      </c>
      <c r="N29" s="71">
        <v>2.5</v>
      </c>
      <c r="O29" s="72">
        <v>2</v>
      </c>
      <c r="P29" s="70">
        <v>5.5</v>
      </c>
      <c r="Q29" s="70">
        <f t="shared" si="0"/>
        <v>7.5</v>
      </c>
      <c r="R29" s="70">
        <v>2.5</v>
      </c>
      <c r="S29" s="71">
        <v>5</v>
      </c>
      <c r="V29" s="1336"/>
      <c r="W29" s="83" t="s">
        <v>309</v>
      </c>
      <c r="X29" s="70">
        <v>1.5</v>
      </c>
      <c r="Y29" s="86">
        <v>8.5</v>
      </c>
      <c r="Z29" s="84">
        <f t="shared" si="1"/>
        <v>10</v>
      </c>
      <c r="AA29" s="86">
        <v>3.5</v>
      </c>
      <c r="AB29" s="87">
        <v>6.5</v>
      </c>
      <c r="AC29" s="1339"/>
      <c r="AD29" s="42" t="s">
        <v>309</v>
      </c>
      <c r="AE29" s="97">
        <v>1.5</v>
      </c>
      <c r="AF29" s="97">
        <v>20.5</v>
      </c>
      <c r="AG29" s="40">
        <f t="shared" si="2"/>
        <v>22</v>
      </c>
      <c r="AH29" s="97">
        <v>7.5</v>
      </c>
      <c r="AI29" s="98">
        <v>14.5</v>
      </c>
      <c r="AJ29" s="1341"/>
      <c r="AK29" s="59" t="s">
        <v>309</v>
      </c>
      <c r="AL29" s="90">
        <v>2</v>
      </c>
      <c r="AM29" s="103">
        <v>36</v>
      </c>
      <c r="AN29" s="99">
        <f t="shared" si="3"/>
        <v>38</v>
      </c>
      <c r="AO29" s="103">
        <v>12.5</v>
      </c>
      <c r="AP29" s="104">
        <v>25.5</v>
      </c>
      <c r="AQ29" s="76"/>
      <c r="AR29" s="76"/>
      <c r="AS29" s="76"/>
      <c r="AT29" s="76"/>
      <c r="AU29" s="76"/>
      <c r="AV29" s="76"/>
      <c r="AW29" s="76"/>
      <c r="AX29" s="76"/>
      <c r="AY29" s="76"/>
      <c r="AZ29" s="76"/>
      <c r="BA29" s="76"/>
    </row>
    <row r="30" spans="1:53" ht="13.15" customHeight="1" thickTop="1" x14ac:dyDescent="0.3">
      <c r="A30" s="77"/>
      <c r="B30" s="1285" t="s">
        <v>305</v>
      </c>
      <c r="C30" s="1286"/>
      <c r="D30" s="1317">
        <v>1</v>
      </c>
      <c r="E30" s="1297">
        <v>5</v>
      </c>
      <c r="F30" s="1297">
        <v>6</v>
      </c>
      <c r="G30" s="1297">
        <v>2</v>
      </c>
      <c r="H30" s="1318">
        <v>4</v>
      </c>
      <c r="I30" s="53" t="s">
        <v>2</v>
      </c>
      <c r="J30" s="48">
        <v>1</v>
      </c>
      <c r="K30" s="45">
        <v>8</v>
      </c>
      <c r="L30" s="45">
        <f t="shared" si="4"/>
        <v>9</v>
      </c>
      <c r="M30" s="45">
        <v>3</v>
      </c>
      <c r="N30" s="54">
        <v>6</v>
      </c>
      <c r="O30" s="50">
        <v>2</v>
      </c>
      <c r="P30" s="45">
        <v>11.5</v>
      </c>
      <c r="Q30" s="45">
        <f t="shared" si="0"/>
        <v>13.5</v>
      </c>
      <c r="R30" s="45">
        <v>5</v>
      </c>
      <c r="S30" s="54">
        <v>9</v>
      </c>
      <c r="V30" s="1337" t="s">
        <v>305</v>
      </c>
      <c r="W30" s="44" t="s">
        <v>2</v>
      </c>
      <c r="X30" s="41">
        <v>1.5</v>
      </c>
      <c r="Y30" s="45">
        <v>18</v>
      </c>
      <c r="Z30" s="109">
        <f t="shared" si="1"/>
        <v>19.5</v>
      </c>
      <c r="AA30" s="45">
        <v>6.5</v>
      </c>
      <c r="AB30" s="54">
        <v>13</v>
      </c>
      <c r="AC30" s="1340" t="s">
        <v>315</v>
      </c>
      <c r="AD30" s="81" t="s">
        <v>2</v>
      </c>
      <c r="AE30" s="99">
        <v>2</v>
      </c>
      <c r="AF30" s="99">
        <v>41.5</v>
      </c>
      <c r="AG30" s="61">
        <f t="shared" si="2"/>
        <v>43.5</v>
      </c>
      <c r="AH30" s="99">
        <v>14.5</v>
      </c>
      <c r="AI30" s="100">
        <v>29</v>
      </c>
      <c r="AJ30" s="1357" t="s">
        <v>323</v>
      </c>
      <c r="AK30" s="36" t="s">
        <v>2</v>
      </c>
      <c r="AL30" s="43">
        <v>2</v>
      </c>
      <c r="AM30" s="40">
        <v>70.5</v>
      </c>
      <c r="AN30" s="43">
        <f t="shared" si="3"/>
        <v>72.5</v>
      </c>
      <c r="AO30" s="40">
        <v>24</v>
      </c>
      <c r="AP30" s="105">
        <v>48.5</v>
      </c>
      <c r="AQ30" s="76"/>
      <c r="AR30" s="76"/>
      <c r="AS30" s="76"/>
      <c r="AT30" s="76"/>
      <c r="AU30" s="76"/>
      <c r="AV30" s="76"/>
      <c r="AW30" s="76"/>
      <c r="AX30" s="76"/>
      <c r="AY30" s="76"/>
      <c r="AZ30" s="76"/>
      <c r="BA30" s="76"/>
    </row>
    <row r="31" spans="1:53" ht="13.15" customHeight="1" x14ac:dyDescent="0.3">
      <c r="A31" s="77"/>
      <c r="B31" s="1287"/>
      <c r="C31" s="1288"/>
      <c r="D31" s="1295"/>
      <c r="E31" s="1298"/>
      <c r="F31" s="1298"/>
      <c r="G31" s="1298"/>
      <c r="H31" s="1319"/>
      <c r="I31" s="55" t="s">
        <v>3</v>
      </c>
      <c r="J31" s="39">
        <v>1</v>
      </c>
      <c r="K31" s="38">
        <v>6</v>
      </c>
      <c r="L31" s="38">
        <f t="shared" si="4"/>
        <v>7</v>
      </c>
      <c r="M31" s="38">
        <v>2.5</v>
      </c>
      <c r="N31" s="56">
        <v>5</v>
      </c>
      <c r="O31" s="51">
        <v>2</v>
      </c>
      <c r="P31" s="38">
        <v>9</v>
      </c>
      <c r="Q31" s="38">
        <f t="shared" si="0"/>
        <v>11</v>
      </c>
      <c r="R31" s="38">
        <v>4</v>
      </c>
      <c r="S31" s="56">
        <v>7.5</v>
      </c>
      <c r="V31" s="1338"/>
      <c r="W31" s="34" t="s">
        <v>3</v>
      </c>
      <c r="X31" s="38">
        <v>1.5</v>
      </c>
      <c r="Y31" s="38">
        <v>15</v>
      </c>
      <c r="Z31" s="38">
        <f t="shared" si="1"/>
        <v>16.5</v>
      </c>
      <c r="AA31" s="38">
        <v>5.5</v>
      </c>
      <c r="AB31" s="56">
        <v>11</v>
      </c>
      <c r="AC31" s="1335"/>
      <c r="AD31" s="80" t="s">
        <v>3</v>
      </c>
      <c r="AE31" s="90">
        <v>2</v>
      </c>
      <c r="AF31" s="90">
        <v>35</v>
      </c>
      <c r="AG31" s="90">
        <f t="shared" si="2"/>
        <v>37</v>
      </c>
      <c r="AH31" s="90">
        <v>12.5</v>
      </c>
      <c r="AI31" s="91">
        <v>24.5</v>
      </c>
      <c r="AJ31" s="1338"/>
      <c r="AK31" s="78" t="s">
        <v>3</v>
      </c>
      <c r="AL31" s="37">
        <v>2</v>
      </c>
      <c r="AM31" s="107">
        <v>59</v>
      </c>
      <c r="AN31" s="37">
        <f t="shared" si="3"/>
        <v>61</v>
      </c>
      <c r="AO31" s="37">
        <v>20.5</v>
      </c>
      <c r="AP31" s="96">
        <v>40.5</v>
      </c>
      <c r="AQ31" s="76"/>
      <c r="AR31" s="76"/>
      <c r="AS31" s="76"/>
      <c r="AT31" s="76"/>
      <c r="AU31" s="76"/>
      <c r="AV31" s="76"/>
      <c r="AW31" s="76"/>
      <c r="AX31" s="76"/>
      <c r="AY31" s="76"/>
      <c r="AZ31" s="76"/>
      <c r="BA31" s="76"/>
    </row>
    <row r="32" spans="1:53" ht="13.15" customHeight="1" x14ac:dyDescent="0.3">
      <c r="A32" s="77"/>
      <c r="B32" s="1287"/>
      <c r="C32" s="1288"/>
      <c r="D32" s="1295"/>
      <c r="E32" s="1298"/>
      <c r="F32" s="1298"/>
      <c r="G32" s="1298"/>
      <c r="H32" s="1319"/>
      <c r="I32" s="55" t="s">
        <v>4</v>
      </c>
      <c r="J32" s="39">
        <v>1</v>
      </c>
      <c r="K32" s="38">
        <v>4</v>
      </c>
      <c r="L32" s="38">
        <f t="shared" si="4"/>
        <v>5</v>
      </c>
      <c r="M32" s="38">
        <v>2</v>
      </c>
      <c r="N32" s="56">
        <v>3.5</v>
      </c>
      <c r="O32" s="51">
        <v>2</v>
      </c>
      <c r="P32" s="38">
        <v>7.5</v>
      </c>
      <c r="Q32" s="38">
        <f t="shared" si="0"/>
        <v>9.5</v>
      </c>
      <c r="R32" s="38">
        <v>3.5</v>
      </c>
      <c r="S32" s="56">
        <v>6.5</v>
      </c>
      <c r="V32" s="1338"/>
      <c r="W32" s="34" t="s">
        <v>4</v>
      </c>
      <c r="X32" s="41">
        <v>1.5</v>
      </c>
      <c r="Y32" s="38">
        <v>11.5</v>
      </c>
      <c r="Z32" s="38">
        <f t="shared" si="1"/>
        <v>13</v>
      </c>
      <c r="AA32" s="38">
        <v>4.5</v>
      </c>
      <c r="AB32" s="56">
        <v>8.5</v>
      </c>
      <c r="AC32" s="1335"/>
      <c r="AD32" s="80" t="s">
        <v>4</v>
      </c>
      <c r="AE32" s="99">
        <v>2</v>
      </c>
      <c r="AF32" s="90">
        <v>29</v>
      </c>
      <c r="AG32" s="90">
        <f t="shared" si="2"/>
        <v>31</v>
      </c>
      <c r="AH32" s="90">
        <v>10.5</v>
      </c>
      <c r="AI32" s="91">
        <v>20.5</v>
      </c>
      <c r="AJ32" s="1338"/>
      <c r="AK32" s="34" t="s">
        <v>4</v>
      </c>
      <c r="AL32" s="40">
        <v>2</v>
      </c>
      <c r="AM32" s="37">
        <v>48</v>
      </c>
      <c r="AN32" s="37">
        <f t="shared" si="3"/>
        <v>50</v>
      </c>
      <c r="AO32" s="37">
        <v>16.5</v>
      </c>
      <c r="AP32" s="96">
        <v>33.5</v>
      </c>
      <c r="AQ32" s="76"/>
      <c r="AR32" s="76"/>
      <c r="AS32" s="76"/>
      <c r="AT32" s="76"/>
      <c r="AU32" s="76"/>
      <c r="AV32" s="76"/>
      <c r="AW32" s="76"/>
      <c r="AX32" s="76"/>
      <c r="AY32" s="76"/>
      <c r="AZ32" s="76"/>
      <c r="BA32" s="76"/>
    </row>
    <row r="33" spans="1:53" ht="13.15" customHeight="1" thickBot="1" x14ac:dyDescent="0.35">
      <c r="A33" s="77"/>
      <c r="B33" s="1289"/>
      <c r="C33" s="1290"/>
      <c r="D33" s="1296"/>
      <c r="E33" s="1299"/>
      <c r="F33" s="1299"/>
      <c r="G33" s="1299"/>
      <c r="H33" s="1320"/>
      <c r="I33" s="49" t="s">
        <v>309</v>
      </c>
      <c r="J33" s="47">
        <v>1</v>
      </c>
      <c r="K33" s="46">
        <v>2.5</v>
      </c>
      <c r="L33" s="46">
        <f t="shared" si="4"/>
        <v>3.5</v>
      </c>
      <c r="M33" s="46">
        <v>1.5</v>
      </c>
      <c r="N33" s="57">
        <v>2.5</v>
      </c>
      <c r="O33" s="52">
        <v>2</v>
      </c>
      <c r="P33" s="46">
        <v>6</v>
      </c>
      <c r="Q33" s="46">
        <f t="shared" si="0"/>
        <v>8</v>
      </c>
      <c r="R33" s="46">
        <v>3</v>
      </c>
      <c r="S33" s="57">
        <v>5.5</v>
      </c>
      <c r="V33" s="1339"/>
      <c r="W33" s="42" t="s">
        <v>309</v>
      </c>
      <c r="X33" s="46">
        <v>1.5</v>
      </c>
      <c r="Y33" s="46">
        <v>9</v>
      </c>
      <c r="Z33" s="41">
        <f t="shared" si="1"/>
        <v>10.5</v>
      </c>
      <c r="AA33" s="46">
        <v>3.5</v>
      </c>
      <c r="AB33" s="57">
        <v>7</v>
      </c>
      <c r="AC33" s="1336"/>
      <c r="AD33" s="83" t="s">
        <v>309</v>
      </c>
      <c r="AE33" s="103">
        <v>2</v>
      </c>
      <c r="AF33" s="92">
        <v>21.5</v>
      </c>
      <c r="AG33" s="99">
        <f t="shared" si="2"/>
        <v>23.5</v>
      </c>
      <c r="AH33" s="92">
        <v>8</v>
      </c>
      <c r="AI33" s="93">
        <v>15.5</v>
      </c>
      <c r="AJ33" s="1358"/>
      <c r="AK33" s="35" t="s">
        <v>309</v>
      </c>
      <c r="AL33" s="37">
        <v>2</v>
      </c>
      <c r="AM33" s="101">
        <v>38.5</v>
      </c>
      <c r="AN33" s="40">
        <f t="shared" si="3"/>
        <v>40.5</v>
      </c>
      <c r="AO33" s="101">
        <v>13.5</v>
      </c>
      <c r="AP33" s="102">
        <v>27</v>
      </c>
      <c r="AQ33" s="76"/>
      <c r="AR33" s="76"/>
      <c r="AS33" s="76"/>
      <c r="AT33" s="76"/>
      <c r="AU33" s="76"/>
      <c r="AV33" s="76"/>
      <c r="AW33" s="76"/>
      <c r="AX33" s="76"/>
      <c r="AY33" s="76"/>
      <c r="AZ33" s="76"/>
      <c r="BA33" s="76"/>
    </row>
    <row r="34" spans="1:53" ht="13.15" customHeight="1" thickTop="1" x14ac:dyDescent="0.3">
      <c r="A34" s="77"/>
      <c r="B34" s="1279" t="s">
        <v>306</v>
      </c>
      <c r="C34" s="1280"/>
      <c r="D34" s="1328">
        <v>1</v>
      </c>
      <c r="E34" s="1327">
        <v>6</v>
      </c>
      <c r="F34" s="1327">
        <v>7</v>
      </c>
      <c r="G34" s="1324">
        <v>2.5</v>
      </c>
      <c r="H34" s="1329">
        <v>5</v>
      </c>
      <c r="I34" s="62" t="s">
        <v>2</v>
      </c>
      <c r="J34" s="73">
        <v>1</v>
      </c>
      <c r="K34" s="63">
        <v>10</v>
      </c>
      <c r="L34" s="63">
        <f t="shared" si="4"/>
        <v>11</v>
      </c>
      <c r="M34" s="63">
        <v>4</v>
      </c>
      <c r="N34" s="64">
        <v>7.5</v>
      </c>
      <c r="O34" s="65">
        <v>2</v>
      </c>
      <c r="P34" s="63">
        <v>13</v>
      </c>
      <c r="Q34" s="63">
        <f t="shared" si="0"/>
        <v>15</v>
      </c>
      <c r="R34" s="63">
        <v>5</v>
      </c>
      <c r="S34" s="64">
        <v>10</v>
      </c>
      <c r="V34" s="1340" t="s">
        <v>306</v>
      </c>
      <c r="W34" s="81" t="s">
        <v>2</v>
      </c>
      <c r="X34" s="84">
        <v>1.5</v>
      </c>
      <c r="Y34" s="84">
        <v>22</v>
      </c>
      <c r="Z34" s="110">
        <f t="shared" si="1"/>
        <v>23.5</v>
      </c>
      <c r="AA34" s="84">
        <v>8</v>
      </c>
      <c r="AB34" s="85">
        <v>15.5</v>
      </c>
      <c r="AC34" s="1337" t="s">
        <v>316</v>
      </c>
      <c r="AD34" s="44" t="s">
        <v>2</v>
      </c>
      <c r="AE34" s="40">
        <v>2</v>
      </c>
      <c r="AF34" s="94">
        <v>44</v>
      </c>
      <c r="AG34" s="43">
        <f t="shared" si="2"/>
        <v>46</v>
      </c>
      <c r="AH34" s="94">
        <v>15.5</v>
      </c>
      <c r="AI34" s="95">
        <v>30.5</v>
      </c>
      <c r="AJ34" s="1359" t="s">
        <v>324</v>
      </c>
      <c r="AK34" s="82" t="s">
        <v>2</v>
      </c>
      <c r="AL34" s="61"/>
      <c r="AM34" s="88"/>
      <c r="AN34" s="88"/>
      <c r="AO34" s="88"/>
      <c r="AP34" s="89"/>
      <c r="AQ34" s="76"/>
      <c r="AR34" s="76"/>
      <c r="AS34" s="76"/>
      <c r="AT34" s="76"/>
      <c r="AU34" s="76"/>
      <c r="AV34" s="76"/>
      <c r="AW34" s="76"/>
      <c r="AX34" s="76"/>
      <c r="AY34" s="76"/>
      <c r="AZ34" s="76"/>
      <c r="BA34" s="76"/>
    </row>
    <row r="35" spans="1:53" ht="13.15" customHeight="1" x14ac:dyDescent="0.3">
      <c r="A35" s="77"/>
      <c r="B35" s="1281"/>
      <c r="C35" s="1282"/>
      <c r="D35" s="1322"/>
      <c r="E35" s="1325"/>
      <c r="F35" s="1325"/>
      <c r="G35" s="1325"/>
      <c r="H35" s="1292"/>
      <c r="I35" s="66" t="s">
        <v>3</v>
      </c>
      <c r="J35" s="74">
        <v>1</v>
      </c>
      <c r="K35" s="67">
        <v>7</v>
      </c>
      <c r="L35" s="67">
        <f t="shared" si="4"/>
        <v>8</v>
      </c>
      <c r="M35" s="67">
        <v>3</v>
      </c>
      <c r="N35" s="68">
        <v>5.5</v>
      </c>
      <c r="O35" s="69">
        <v>2</v>
      </c>
      <c r="P35" s="67">
        <v>10.5</v>
      </c>
      <c r="Q35" s="67">
        <f t="shared" si="0"/>
        <v>12.5</v>
      </c>
      <c r="R35" s="67">
        <v>4.5</v>
      </c>
      <c r="S35" s="68">
        <v>8.5</v>
      </c>
      <c r="V35" s="1335"/>
      <c r="W35" s="80" t="s">
        <v>3</v>
      </c>
      <c r="X35" s="67">
        <v>1.5</v>
      </c>
      <c r="Y35" s="67">
        <v>17</v>
      </c>
      <c r="Z35" s="67">
        <f t="shared" si="1"/>
        <v>18.5</v>
      </c>
      <c r="AA35" s="67">
        <v>6</v>
      </c>
      <c r="AB35" s="68">
        <v>12.5</v>
      </c>
      <c r="AC35" s="1338"/>
      <c r="AD35" s="34" t="s">
        <v>3</v>
      </c>
      <c r="AE35" s="37">
        <v>2</v>
      </c>
      <c r="AF35" s="37">
        <v>37.5</v>
      </c>
      <c r="AG35" s="37">
        <f t="shared" si="2"/>
        <v>39.5</v>
      </c>
      <c r="AH35" s="37">
        <v>13</v>
      </c>
      <c r="AI35" s="96">
        <v>26.5</v>
      </c>
      <c r="AJ35" s="1335"/>
      <c r="AK35" s="106" t="s">
        <v>3</v>
      </c>
      <c r="AL35" s="90"/>
      <c r="AM35" s="108"/>
      <c r="AN35" s="90"/>
      <c r="AO35" s="90"/>
      <c r="AP35" s="91"/>
      <c r="AQ35" s="76"/>
      <c r="AR35" s="76"/>
      <c r="AS35" s="76"/>
      <c r="AT35" s="76"/>
      <c r="AU35" s="76"/>
      <c r="AV35" s="76"/>
      <c r="AW35" s="76"/>
      <c r="AX35" s="76"/>
      <c r="AY35" s="76"/>
      <c r="AZ35" s="76"/>
      <c r="BA35" s="76"/>
    </row>
    <row r="36" spans="1:53" ht="13.15" customHeight="1" x14ac:dyDescent="0.3">
      <c r="A36" s="77"/>
      <c r="B36" s="1281"/>
      <c r="C36" s="1282"/>
      <c r="D36" s="1322"/>
      <c r="E36" s="1325"/>
      <c r="F36" s="1325"/>
      <c r="G36" s="1325"/>
      <c r="H36" s="1292"/>
      <c r="I36" s="66" t="s">
        <v>4</v>
      </c>
      <c r="J36" s="74">
        <v>1</v>
      </c>
      <c r="K36" s="67">
        <v>4.5</v>
      </c>
      <c r="L36" s="67">
        <f t="shared" si="4"/>
        <v>5.5</v>
      </c>
      <c r="M36" s="67">
        <v>2</v>
      </c>
      <c r="N36" s="68">
        <v>4</v>
      </c>
      <c r="O36" s="69">
        <v>2</v>
      </c>
      <c r="P36" s="67">
        <v>8.5</v>
      </c>
      <c r="Q36" s="67">
        <f t="shared" si="0"/>
        <v>10.5</v>
      </c>
      <c r="R36" s="67">
        <v>3.5</v>
      </c>
      <c r="S36" s="68">
        <v>7</v>
      </c>
      <c r="V36" s="1335"/>
      <c r="W36" s="80" t="s">
        <v>4</v>
      </c>
      <c r="X36" s="84">
        <v>1.5</v>
      </c>
      <c r="Y36" s="67">
        <v>13</v>
      </c>
      <c r="Z36" s="67">
        <f t="shared" si="1"/>
        <v>14.5</v>
      </c>
      <c r="AA36" s="67">
        <v>5</v>
      </c>
      <c r="AB36" s="68">
        <v>9.5</v>
      </c>
      <c r="AC36" s="1338"/>
      <c r="AD36" s="34" t="s">
        <v>4</v>
      </c>
      <c r="AE36" s="40">
        <v>2</v>
      </c>
      <c r="AF36" s="37">
        <v>29.5</v>
      </c>
      <c r="AG36" s="37">
        <f t="shared" si="2"/>
        <v>31.5</v>
      </c>
      <c r="AH36" s="37">
        <v>10.5</v>
      </c>
      <c r="AI36" s="96">
        <v>21</v>
      </c>
      <c r="AJ36" s="1335"/>
      <c r="AK36" s="80" t="s">
        <v>4</v>
      </c>
      <c r="AL36" s="99"/>
      <c r="AM36" s="90"/>
      <c r="AN36" s="90"/>
      <c r="AO36" s="90"/>
      <c r="AP36" s="91"/>
      <c r="AQ36" s="76"/>
      <c r="AR36" s="76"/>
      <c r="AS36" s="76"/>
      <c r="AT36" s="76"/>
      <c r="AU36" s="76"/>
      <c r="AV36" s="76"/>
      <c r="AW36" s="76"/>
      <c r="AX36" s="76"/>
      <c r="AY36" s="76"/>
      <c r="AZ36" s="76"/>
      <c r="BA36" s="76"/>
    </row>
    <row r="37" spans="1:53" ht="13.15" customHeight="1" thickBot="1" x14ac:dyDescent="0.35">
      <c r="A37" s="77"/>
      <c r="B37" s="1283"/>
      <c r="C37" s="1284"/>
      <c r="D37" s="1323"/>
      <c r="E37" s="1326"/>
      <c r="F37" s="1326"/>
      <c r="G37" s="1326"/>
      <c r="H37" s="1293"/>
      <c r="I37" s="58" t="s">
        <v>309</v>
      </c>
      <c r="J37" s="75">
        <v>1</v>
      </c>
      <c r="K37" s="70">
        <v>3</v>
      </c>
      <c r="L37" s="70">
        <f t="shared" si="4"/>
        <v>4</v>
      </c>
      <c r="M37" s="70">
        <v>1.5</v>
      </c>
      <c r="N37" s="71">
        <v>3</v>
      </c>
      <c r="O37" s="72">
        <v>2</v>
      </c>
      <c r="P37" s="70">
        <v>7.5</v>
      </c>
      <c r="Q37" s="70">
        <f t="shared" si="0"/>
        <v>9.5</v>
      </c>
      <c r="R37" s="70">
        <v>3.5</v>
      </c>
      <c r="S37" s="71">
        <v>6.5</v>
      </c>
      <c r="V37" s="1341"/>
      <c r="W37" s="59" t="s">
        <v>309</v>
      </c>
      <c r="X37" s="70">
        <v>1.5</v>
      </c>
      <c r="Y37" s="70">
        <v>11</v>
      </c>
      <c r="Z37" s="70">
        <f t="shared" si="1"/>
        <v>12.5</v>
      </c>
      <c r="AA37" s="70">
        <v>4</v>
      </c>
      <c r="AB37" s="71">
        <v>8.5</v>
      </c>
      <c r="AC37" s="1339"/>
      <c r="AD37" s="42" t="s">
        <v>309</v>
      </c>
      <c r="AE37" s="97">
        <v>2</v>
      </c>
      <c r="AF37" s="97">
        <v>23</v>
      </c>
      <c r="AG37" s="97">
        <f t="shared" si="2"/>
        <v>25</v>
      </c>
      <c r="AH37" s="97">
        <v>8.5</v>
      </c>
      <c r="AI37" s="98">
        <v>16.5</v>
      </c>
      <c r="AJ37" s="1341"/>
      <c r="AK37" s="59" t="s">
        <v>309</v>
      </c>
      <c r="AL37" s="103"/>
      <c r="AM37" s="103"/>
      <c r="AN37" s="103"/>
      <c r="AO37" s="103"/>
      <c r="AP37" s="104"/>
      <c r="AQ37" s="76"/>
      <c r="AR37" s="76"/>
      <c r="AS37" s="76"/>
      <c r="AT37" s="76"/>
      <c r="AU37" s="76"/>
      <c r="AV37" s="76"/>
      <c r="AW37" s="76"/>
      <c r="AX37" s="76"/>
      <c r="AY37" s="76"/>
      <c r="AZ37" s="76"/>
      <c r="BA37" s="76"/>
    </row>
    <row r="38" spans="1:53" ht="13.15" customHeight="1" thickTop="1" x14ac:dyDescent="0.3">
      <c r="A38" s="77"/>
      <c r="B38" s="1285" t="s">
        <v>307</v>
      </c>
      <c r="C38" s="1286"/>
      <c r="D38" s="1317">
        <v>1</v>
      </c>
      <c r="E38" s="1297">
        <v>7</v>
      </c>
      <c r="F38" s="1297">
        <v>8</v>
      </c>
      <c r="G38" s="1297">
        <v>3</v>
      </c>
      <c r="H38" s="1346">
        <v>5.5</v>
      </c>
      <c r="I38" s="53" t="s">
        <v>2</v>
      </c>
      <c r="J38" s="48">
        <v>1</v>
      </c>
      <c r="K38" s="45">
        <v>11</v>
      </c>
      <c r="L38" s="45">
        <f t="shared" si="4"/>
        <v>12</v>
      </c>
      <c r="M38" s="45">
        <v>4</v>
      </c>
      <c r="N38" s="54">
        <v>8</v>
      </c>
      <c r="O38" s="50">
        <v>2</v>
      </c>
      <c r="P38" s="45">
        <v>14.5</v>
      </c>
      <c r="Q38" s="45">
        <f t="shared" si="0"/>
        <v>16.5</v>
      </c>
      <c r="R38" s="45">
        <v>5.5</v>
      </c>
      <c r="S38" s="54">
        <v>11</v>
      </c>
      <c r="AJ38" s="111"/>
    </row>
    <row r="39" spans="1:53" ht="13.15" customHeight="1" thickBot="1" x14ac:dyDescent="0.35">
      <c r="A39" s="77"/>
      <c r="B39" s="1287"/>
      <c r="C39" s="1288"/>
      <c r="D39" s="1295"/>
      <c r="E39" s="1298"/>
      <c r="F39" s="1298"/>
      <c r="G39" s="1298"/>
      <c r="H39" s="1319"/>
      <c r="I39" s="55" t="s">
        <v>3</v>
      </c>
      <c r="J39" s="39">
        <v>1</v>
      </c>
      <c r="K39" s="38">
        <v>8</v>
      </c>
      <c r="L39" s="38">
        <f t="shared" si="4"/>
        <v>9</v>
      </c>
      <c r="M39" s="38">
        <v>3</v>
      </c>
      <c r="N39" s="56">
        <v>6</v>
      </c>
      <c r="O39" s="51">
        <v>2</v>
      </c>
      <c r="P39" s="38">
        <v>12</v>
      </c>
      <c r="Q39" s="38">
        <f t="shared" si="0"/>
        <v>14</v>
      </c>
      <c r="R39" s="38">
        <v>5</v>
      </c>
      <c r="S39" s="56">
        <v>9.5</v>
      </c>
      <c r="AJ39" s="111"/>
    </row>
    <row r="40" spans="1:53" ht="13.15" customHeight="1" thickBot="1" x14ac:dyDescent="0.35">
      <c r="A40" s="77"/>
      <c r="B40" s="1287"/>
      <c r="C40" s="1288"/>
      <c r="D40" s="1295"/>
      <c r="E40" s="1298"/>
      <c r="F40" s="1298"/>
      <c r="G40" s="1298"/>
      <c r="H40" s="1319"/>
      <c r="I40" s="55" t="s">
        <v>4</v>
      </c>
      <c r="J40" s="39">
        <v>1</v>
      </c>
      <c r="K40" s="38">
        <v>5</v>
      </c>
      <c r="L40" s="38">
        <f t="shared" si="4"/>
        <v>6</v>
      </c>
      <c r="M40" s="38">
        <v>2</v>
      </c>
      <c r="N40" s="56">
        <v>4</v>
      </c>
      <c r="O40" s="51">
        <v>2</v>
      </c>
      <c r="P40" s="38">
        <v>10</v>
      </c>
      <c r="Q40" s="38">
        <f t="shared" si="0"/>
        <v>12</v>
      </c>
      <c r="R40" s="38">
        <v>4</v>
      </c>
      <c r="S40" s="56">
        <v>8</v>
      </c>
      <c r="AE40" s="1354" t="s">
        <v>326</v>
      </c>
      <c r="AF40" s="1355"/>
      <c r="AG40" s="1355"/>
      <c r="AH40" s="1355"/>
      <c r="AI40" s="1355"/>
      <c r="AJ40" s="1355"/>
      <c r="AK40" s="1355"/>
      <c r="AL40" s="1356"/>
    </row>
    <row r="41" spans="1:53" ht="13.15" customHeight="1" thickBot="1" x14ac:dyDescent="0.35">
      <c r="A41" s="77"/>
      <c r="B41" s="1289"/>
      <c r="C41" s="1290"/>
      <c r="D41" s="1296"/>
      <c r="E41" s="1299"/>
      <c r="F41" s="1299"/>
      <c r="G41" s="1299"/>
      <c r="H41" s="1320"/>
      <c r="I41" s="49" t="s">
        <v>309</v>
      </c>
      <c r="J41" s="47">
        <v>1</v>
      </c>
      <c r="K41" s="46">
        <v>3.5</v>
      </c>
      <c r="L41" s="46">
        <f t="shared" si="4"/>
        <v>4.5</v>
      </c>
      <c r="M41" s="46">
        <v>1.5</v>
      </c>
      <c r="N41" s="57">
        <v>3</v>
      </c>
      <c r="O41" s="52">
        <v>2</v>
      </c>
      <c r="P41" s="46">
        <v>8.5</v>
      </c>
      <c r="Q41" s="46">
        <f t="shared" si="0"/>
        <v>10.5</v>
      </c>
      <c r="R41" s="46">
        <v>3.5</v>
      </c>
      <c r="S41" s="57">
        <v>7</v>
      </c>
      <c r="AJ41" s="111"/>
    </row>
    <row r="42" spans="1:53" ht="13.15" customHeight="1" thickTop="1" x14ac:dyDescent="0.3">
      <c r="A42" s="77"/>
      <c r="B42" s="1279" t="s">
        <v>308</v>
      </c>
      <c r="C42" s="1280"/>
      <c r="D42" s="1328">
        <v>1</v>
      </c>
      <c r="E42" s="1327">
        <v>8</v>
      </c>
      <c r="F42" s="1327">
        <v>9</v>
      </c>
      <c r="G42" s="1327">
        <v>3</v>
      </c>
      <c r="H42" s="1329">
        <v>6</v>
      </c>
      <c r="I42" s="62" t="s">
        <v>2</v>
      </c>
      <c r="J42" s="73">
        <v>1</v>
      </c>
      <c r="K42" s="63">
        <v>12</v>
      </c>
      <c r="L42" s="63">
        <f t="shared" si="4"/>
        <v>13</v>
      </c>
      <c r="M42" s="63">
        <v>4.5</v>
      </c>
      <c r="N42" s="64">
        <v>9</v>
      </c>
      <c r="O42" s="65">
        <v>2</v>
      </c>
      <c r="P42" s="63">
        <v>16</v>
      </c>
      <c r="Q42" s="63">
        <f t="shared" si="0"/>
        <v>18</v>
      </c>
      <c r="R42" s="63">
        <v>6</v>
      </c>
      <c r="S42" s="64">
        <v>12</v>
      </c>
      <c r="AJ42" s="916"/>
    </row>
    <row r="43" spans="1:53" ht="13.15" customHeight="1" x14ac:dyDescent="0.3">
      <c r="A43" s="77"/>
      <c r="B43" s="1281"/>
      <c r="C43" s="1282"/>
      <c r="D43" s="1322"/>
      <c r="E43" s="1325"/>
      <c r="F43" s="1325"/>
      <c r="G43" s="1325"/>
      <c r="H43" s="1292"/>
      <c r="I43" s="66" t="s">
        <v>3</v>
      </c>
      <c r="J43" s="74">
        <v>1</v>
      </c>
      <c r="K43" s="67">
        <v>9</v>
      </c>
      <c r="L43" s="67">
        <f t="shared" si="4"/>
        <v>10</v>
      </c>
      <c r="M43" s="67">
        <v>3.5</v>
      </c>
      <c r="N43" s="68">
        <v>7</v>
      </c>
      <c r="O43" s="69">
        <v>2</v>
      </c>
      <c r="P43" s="67">
        <v>14</v>
      </c>
      <c r="Q43" s="67">
        <f t="shared" si="0"/>
        <v>16</v>
      </c>
      <c r="R43" s="67">
        <v>5.5</v>
      </c>
      <c r="S43" s="68">
        <v>11</v>
      </c>
      <c r="AJ43" s="916"/>
    </row>
    <row r="44" spans="1:53" ht="13.15" customHeight="1" x14ac:dyDescent="0.3">
      <c r="A44" s="77"/>
      <c r="B44" s="1281"/>
      <c r="C44" s="1282"/>
      <c r="D44" s="1322"/>
      <c r="E44" s="1325"/>
      <c r="F44" s="1325"/>
      <c r="G44" s="1325"/>
      <c r="H44" s="1292"/>
      <c r="I44" s="66" t="s">
        <v>4</v>
      </c>
      <c r="J44" s="74">
        <v>1</v>
      </c>
      <c r="K44" s="67">
        <v>6</v>
      </c>
      <c r="L44" s="67">
        <f t="shared" si="4"/>
        <v>7</v>
      </c>
      <c r="M44" s="67">
        <v>2.5</v>
      </c>
      <c r="N44" s="68">
        <v>5</v>
      </c>
      <c r="O44" s="69">
        <v>2</v>
      </c>
      <c r="P44" s="67">
        <v>11.5</v>
      </c>
      <c r="Q44" s="67">
        <f t="shared" si="0"/>
        <v>13.5</v>
      </c>
      <c r="R44" s="67">
        <v>4.5</v>
      </c>
      <c r="S44" s="68">
        <v>9</v>
      </c>
      <c r="AJ44" s="916"/>
    </row>
    <row r="45" spans="1:53" ht="13.15" customHeight="1" thickBot="1" x14ac:dyDescent="0.35">
      <c r="A45" s="77"/>
      <c r="B45" s="1283"/>
      <c r="C45" s="1284"/>
      <c r="D45" s="1323"/>
      <c r="E45" s="1326"/>
      <c r="F45" s="1326"/>
      <c r="G45" s="1326"/>
      <c r="H45" s="1293"/>
      <c r="I45" s="58" t="s">
        <v>309</v>
      </c>
      <c r="J45" s="75">
        <v>1</v>
      </c>
      <c r="K45" s="70">
        <v>4</v>
      </c>
      <c r="L45" s="70">
        <f t="shared" si="4"/>
        <v>5</v>
      </c>
      <c r="M45" s="70">
        <v>2</v>
      </c>
      <c r="N45" s="71">
        <v>3.5</v>
      </c>
      <c r="O45" s="72">
        <v>2</v>
      </c>
      <c r="P45" s="70">
        <v>9.5</v>
      </c>
      <c r="Q45" s="70">
        <f t="shared" si="0"/>
        <v>11.5</v>
      </c>
      <c r="R45" s="70">
        <v>4</v>
      </c>
      <c r="S45" s="71">
        <v>8</v>
      </c>
      <c r="AJ45" s="916"/>
    </row>
    <row r="46" spans="1:53" ht="17.25" thickTop="1" x14ac:dyDescent="0.3"/>
    <row r="48" spans="1:53" x14ac:dyDescent="0.3">
      <c r="B48" s="1347"/>
      <c r="C48" s="781"/>
      <c r="D48" s="781"/>
      <c r="E48" s="781"/>
      <c r="F48" s="781"/>
      <c r="G48" s="781"/>
      <c r="H48" s="781"/>
    </row>
    <row r="49" spans="2:8" x14ac:dyDescent="0.3">
      <c r="B49" s="781"/>
      <c r="C49" s="781"/>
      <c r="D49" s="781"/>
      <c r="E49" s="781"/>
      <c r="F49" s="781"/>
      <c r="G49" s="781"/>
      <c r="H49" s="781"/>
    </row>
    <row r="50" spans="2:8" x14ac:dyDescent="0.3">
      <c r="B50" s="781"/>
      <c r="C50" s="781"/>
      <c r="D50" s="781"/>
      <c r="E50" s="781"/>
      <c r="F50" s="781"/>
      <c r="G50" s="781"/>
      <c r="H50" s="781"/>
    </row>
  </sheetData>
  <mergeCells count="122">
    <mergeCell ref="B48:E50"/>
    <mergeCell ref="F48:H48"/>
    <mergeCell ref="F49:H49"/>
    <mergeCell ref="F50:H50"/>
    <mergeCell ref="AJ42:AJ45"/>
    <mergeCell ref="V2:AP3"/>
    <mergeCell ref="AE40:AL40"/>
    <mergeCell ref="AJ18:AJ21"/>
    <mergeCell ref="AJ22:AJ25"/>
    <mergeCell ref="AJ26:AJ29"/>
    <mergeCell ref="AJ30:AJ33"/>
    <mergeCell ref="AJ34:AJ37"/>
    <mergeCell ref="AL4:AN4"/>
    <mergeCell ref="AO4:AO5"/>
    <mergeCell ref="AP4:AP5"/>
    <mergeCell ref="AJ6:AJ9"/>
    <mergeCell ref="AJ10:AJ13"/>
    <mergeCell ref="AJ14:AJ17"/>
    <mergeCell ref="AH4:AH5"/>
    <mergeCell ref="AD4:AD5"/>
    <mergeCell ref="AE4:AG4"/>
    <mergeCell ref="AI4:AI5"/>
    <mergeCell ref="AJ4:AJ5"/>
    <mergeCell ref="AK4:AK5"/>
    <mergeCell ref="D42:D45"/>
    <mergeCell ref="E42:E45"/>
    <mergeCell ref="F42:F45"/>
    <mergeCell ref="G42:G45"/>
    <mergeCell ref="H42:H45"/>
    <mergeCell ref="D34:D37"/>
    <mergeCell ref="E34:E37"/>
    <mergeCell ref="F34:F37"/>
    <mergeCell ref="G34:G37"/>
    <mergeCell ref="H34:H37"/>
    <mergeCell ref="D38:D41"/>
    <mergeCell ref="E38:E41"/>
    <mergeCell ref="F38:F41"/>
    <mergeCell ref="G38:G41"/>
    <mergeCell ref="H38:H41"/>
    <mergeCell ref="AC4:AC5"/>
    <mergeCell ref="AC6:AC9"/>
    <mergeCell ref="AC10:AC13"/>
    <mergeCell ref="AC14:AC17"/>
    <mergeCell ref="AC18:AC21"/>
    <mergeCell ref="V30:V33"/>
    <mergeCell ref="V34:V37"/>
    <mergeCell ref="V4:V5"/>
    <mergeCell ref="AA4:AA5"/>
    <mergeCell ref="W4:W5"/>
    <mergeCell ref="X4:Z4"/>
    <mergeCell ref="V6:V9"/>
    <mergeCell ref="V10:V13"/>
    <mergeCell ref="V14:V17"/>
    <mergeCell ref="V18:V21"/>
    <mergeCell ref="V22:V25"/>
    <mergeCell ref="V26:V29"/>
    <mergeCell ref="AC22:AC25"/>
    <mergeCell ref="AC26:AC29"/>
    <mergeCell ref="AC30:AC33"/>
    <mergeCell ref="AC34:AC37"/>
    <mergeCell ref="G30:G33"/>
    <mergeCell ref="H30:H33"/>
    <mergeCell ref="H14:H17"/>
    <mergeCell ref="D18:D21"/>
    <mergeCell ref="E18:E21"/>
    <mergeCell ref="F18:F21"/>
    <mergeCell ref="G18:G21"/>
    <mergeCell ref="H18:H21"/>
    <mergeCell ref="AB4:AB5"/>
    <mergeCell ref="F22:F25"/>
    <mergeCell ref="G22:G25"/>
    <mergeCell ref="H22:H25"/>
    <mergeCell ref="D26:D29"/>
    <mergeCell ref="E26:E29"/>
    <mergeCell ref="O4:Q4"/>
    <mergeCell ref="R4:R5"/>
    <mergeCell ref="S4:S5"/>
    <mergeCell ref="B42:C45"/>
    <mergeCell ref="D6:D9"/>
    <mergeCell ref="E6:E9"/>
    <mergeCell ref="F6:F9"/>
    <mergeCell ref="G6:G9"/>
    <mergeCell ref="H6:H9"/>
    <mergeCell ref="D10:D13"/>
    <mergeCell ref="E10:E13"/>
    <mergeCell ref="F10:F13"/>
    <mergeCell ref="G10:G13"/>
    <mergeCell ref="B18:C21"/>
    <mergeCell ref="B22:C25"/>
    <mergeCell ref="B26:C29"/>
    <mergeCell ref="B30:C33"/>
    <mergeCell ref="B34:C37"/>
    <mergeCell ref="B38:C41"/>
    <mergeCell ref="D22:D25"/>
    <mergeCell ref="E22:E25"/>
    <mergeCell ref="F26:F29"/>
    <mergeCell ref="G26:G29"/>
    <mergeCell ref="H26:H29"/>
    <mergeCell ref="D30:D33"/>
    <mergeCell ref="E30:E33"/>
    <mergeCell ref="F30:F33"/>
    <mergeCell ref="B2:S2"/>
    <mergeCell ref="B10:C13"/>
    <mergeCell ref="B14:C17"/>
    <mergeCell ref="H10:H13"/>
    <mergeCell ref="D14:D17"/>
    <mergeCell ref="E14:E17"/>
    <mergeCell ref="F14:F17"/>
    <mergeCell ref="B6:C9"/>
    <mergeCell ref="D4:F4"/>
    <mergeCell ref="H4:H5"/>
    <mergeCell ref="I4:I5"/>
    <mergeCell ref="J4:L4"/>
    <mergeCell ref="M4:M5"/>
    <mergeCell ref="B3:C3"/>
    <mergeCell ref="D3:H3"/>
    <mergeCell ref="I3:N3"/>
    <mergeCell ref="O3:S3"/>
    <mergeCell ref="G4:G5"/>
    <mergeCell ref="B4:C5"/>
    <mergeCell ref="N4:N5"/>
    <mergeCell ref="G14:G17"/>
  </mergeCells>
  <phoneticPr fontId="10" type="noConversion"/>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A8F82-4458-40E9-A48C-C72B8EA41464}">
  <dimension ref="B4:J7"/>
  <sheetViews>
    <sheetView workbookViewId="0">
      <selection activeCell="B4" sqref="B4:G7"/>
    </sheetView>
  </sheetViews>
  <sheetFormatPr defaultRowHeight="16.5" x14ac:dyDescent="0.3"/>
  <sheetData>
    <row r="4" spans="2:10" ht="30" customHeight="1" x14ac:dyDescent="0.3">
      <c r="B4" s="1360" t="s">
        <v>765</v>
      </c>
      <c r="C4" s="1361"/>
      <c r="D4" s="1361"/>
      <c r="E4" s="1361"/>
      <c r="F4" s="1361"/>
      <c r="G4" s="1361"/>
      <c r="H4" s="199"/>
      <c r="I4" s="199"/>
      <c r="J4" s="199"/>
    </row>
    <row r="5" spans="2:10" ht="30" customHeight="1" x14ac:dyDescent="0.3">
      <c r="B5" s="1361"/>
      <c r="C5" s="1361"/>
      <c r="D5" s="1361"/>
      <c r="E5" s="1361"/>
      <c r="F5" s="1361"/>
      <c r="G5" s="1361"/>
      <c r="H5" s="199"/>
      <c r="I5" s="199"/>
      <c r="J5" s="199"/>
    </row>
    <row r="6" spans="2:10" x14ac:dyDescent="0.3">
      <c r="B6" s="1361"/>
      <c r="C6" s="1361"/>
      <c r="D6" s="1361"/>
      <c r="E6" s="1361"/>
      <c r="F6" s="1361"/>
      <c r="G6" s="1361"/>
    </row>
    <row r="7" spans="2:10" x14ac:dyDescent="0.3">
      <c r="B7" s="1361"/>
      <c r="C7" s="1361"/>
      <c r="D7" s="1361"/>
      <c r="E7" s="1361"/>
      <c r="F7" s="1361"/>
      <c r="G7" s="1361"/>
    </row>
  </sheetData>
  <mergeCells count="1">
    <mergeCell ref="B4:G7"/>
  </mergeCells>
  <phoneticPr fontId="10"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BDE87-4EAA-4ED7-A479-CEA255332788}">
  <dimension ref="B4:G8"/>
  <sheetViews>
    <sheetView workbookViewId="0">
      <selection activeCell="B4" sqref="B4:G8"/>
    </sheetView>
  </sheetViews>
  <sheetFormatPr defaultRowHeight="16.5" x14ac:dyDescent="0.3"/>
  <sheetData>
    <row r="4" spans="2:7" ht="17.45" customHeight="1" x14ac:dyDescent="0.3">
      <c r="B4" s="1360" t="s">
        <v>765</v>
      </c>
      <c r="C4" s="1360"/>
      <c r="D4" s="1360"/>
      <c r="E4" s="1360"/>
      <c r="F4" s="1360"/>
      <c r="G4" s="1360"/>
    </row>
    <row r="5" spans="2:7" ht="17.45" customHeight="1" x14ac:dyDescent="0.3">
      <c r="B5" s="1360"/>
      <c r="C5" s="1360"/>
      <c r="D5" s="1360"/>
      <c r="E5" s="1360"/>
      <c r="F5" s="1360"/>
      <c r="G5" s="1360"/>
    </row>
    <row r="6" spans="2:7" ht="17.45" customHeight="1" x14ac:dyDescent="0.3">
      <c r="B6" s="1360"/>
      <c r="C6" s="1360"/>
      <c r="D6" s="1360"/>
      <c r="E6" s="1360"/>
      <c r="F6" s="1360"/>
      <c r="G6" s="1360"/>
    </row>
    <row r="7" spans="2:7" ht="17.45" customHeight="1" x14ac:dyDescent="0.3">
      <c r="B7" s="1360"/>
      <c r="C7" s="1360"/>
      <c r="D7" s="1360"/>
      <c r="E7" s="1360"/>
      <c r="F7" s="1360"/>
      <c r="G7" s="1360"/>
    </row>
    <row r="8" spans="2:7" x14ac:dyDescent="0.3">
      <c r="B8" s="1360"/>
      <c r="C8" s="1360"/>
      <c r="D8" s="1360"/>
      <c r="E8" s="1360"/>
      <c r="F8" s="1360"/>
      <c r="G8" s="1360"/>
    </row>
  </sheetData>
  <mergeCells count="1">
    <mergeCell ref="B4:G8"/>
  </mergeCells>
  <phoneticPr fontId="10"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499CB-453D-4A1F-B2F0-47D92BE1CFBB}">
  <dimension ref="B4:G17"/>
  <sheetViews>
    <sheetView workbookViewId="0">
      <selection activeCell="B4" sqref="B4:G8"/>
    </sheetView>
  </sheetViews>
  <sheetFormatPr defaultRowHeight="16.5" x14ac:dyDescent="0.3"/>
  <sheetData>
    <row r="4" spans="2:7" x14ac:dyDescent="0.3">
      <c r="B4" s="1362" t="s">
        <v>765</v>
      </c>
      <c r="C4" s="1362"/>
      <c r="D4" s="1362"/>
      <c r="E4" s="1362"/>
      <c r="F4" s="1362"/>
      <c r="G4" s="1362"/>
    </row>
    <row r="5" spans="2:7" x14ac:dyDescent="0.3">
      <c r="B5" s="1362"/>
      <c r="C5" s="1362"/>
      <c r="D5" s="1362"/>
      <c r="E5" s="1362"/>
      <c r="F5" s="1362"/>
      <c r="G5" s="1362"/>
    </row>
    <row r="6" spans="2:7" x14ac:dyDescent="0.3">
      <c r="B6" s="1362"/>
      <c r="C6" s="1362"/>
      <c r="D6" s="1362"/>
      <c r="E6" s="1362"/>
      <c r="F6" s="1362"/>
      <c r="G6" s="1362"/>
    </row>
    <row r="7" spans="2:7" x14ac:dyDescent="0.3">
      <c r="B7" s="1362"/>
      <c r="C7" s="1362"/>
      <c r="D7" s="1362"/>
      <c r="E7" s="1362"/>
      <c r="F7" s="1362"/>
      <c r="G7" s="1362"/>
    </row>
    <row r="8" spans="2:7" x14ac:dyDescent="0.3">
      <c r="B8" s="1362"/>
      <c r="C8" s="1362"/>
      <c r="D8" s="1362"/>
      <c r="E8" s="1362"/>
      <c r="F8" s="1362"/>
      <c r="G8" s="1362"/>
    </row>
    <row r="10" spans="2:7" x14ac:dyDescent="0.3">
      <c r="B10" s="1363" t="s">
        <v>766</v>
      </c>
      <c r="C10" s="1364"/>
      <c r="D10" s="1364"/>
      <c r="E10" s="1364"/>
      <c r="F10" s="1364"/>
      <c r="G10" s="1364"/>
    </row>
    <row r="11" spans="2:7" x14ac:dyDescent="0.3">
      <c r="B11" s="1364"/>
      <c r="C11" s="1364"/>
      <c r="D11" s="1364"/>
      <c r="E11" s="1364"/>
      <c r="F11" s="1364"/>
      <c r="G11" s="1364"/>
    </row>
    <row r="12" spans="2:7" x14ac:dyDescent="0.3">
      <c r="B12" s="1364"/>
      <c r="C12" s="1364"/>
      <c r="D12" s="1364"/>
      <c r="E12" s="1364"/>
      <c r="F12" s="1364"/>
      <c r="G12" s="1364"/>
    </row>
    <row r="13" spans="2:7" x14ac:dyDescent="0.3">
      <c r="B13" s="1364"/>
      <c r="C13" s="1364"/>
      <c r="D13" s="1364"/>
      <c r="E13" s="1364"/>
      <c r="F13" s="1364"/>
      <c r="G13" s="1364"/>
    </row>
    <row r="14" spans="2:7" x14ac:dyDescent="0.3">
      <c r="B14" s="1364"/>
      <c r="C14" s="1364"/>
      <c r="D14" s="1364"/>
      <c r="E14" s="1364"/>
      <c r="F14" s="1364"/>
      <c r="G14" s="1364"/>
    </row>
    <row r="15" spans="2:7" x14ac:dyDescent="0.3">
      <c r="B15" s="1364"/>
      <c r="C15" s="1364"/>
      <c r="D15" s="1364"/>
      <c r="E15" s="1364"/>
      <c r="F15" s="1364"/>
      <c r="G15" s="1364"/>
    </row>
    <row r="16" spans="2:7" x14ac:dyDescent="0.3">
      <c r="B16" s="1364"/>
      <c r="C16" s="1364"/>
      <c r="D16" s="1364"/>
      <c r="E16" s="1364"/>
      <c r="F16" s="1364"/>
      <c r="G16" s="1364"/>
    </row>
    <row r="17" spans="2:7" x14ac:dyDescent="0.3">
      <c r="B17" s="1364"/>
      <c r="C17" s="1364"/>
      <c r="D17" s="1364"/>
      <c r="E17" s="1364"/>
      <c r="F17" s="1364"/>
      <c r="G17" s="1364"/>
    </row>
  </sheetData>
  <mergeCells count="2">
    <mergeCell ref="B4:G8"/>
    <mergeCell ref="B10:G17"/>
  </mergeCells>
  <phoneticPr fontId="10"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9173D-72DA-4986-9D31-065A16B16A84}">
  <dimension ref="B4:G8"/>
  <sheetViews>
    <sheetView workbookViewId="0">
      <selection activeCell="B4" sqref="B4:G8"/>
    </sheetView>
  </sheetViews>
  <sheetFormatPr defaultRowHeight="16.5" x14ac:dyDescent="0.3"/>
  <sheetData>
    <row r="4" spans="2:7" x14ac:dyDescent="0.3">
      <c r="B4" s="1362" t="s">
        <v>765</v>
      </c>
      <c r="C4" s="1362"/>
      <c r="D4" s="1362"/>
      <c r="E4" s="1362"/>
      <c r="F4" s="1362"/>
      <c r="G4" s="1362"/>
    </row>
    <row r="5" spans="2:7" x14ac:dyDescent="0.3">
      <c r="B5" s="1362"/>
      <c r="C5" s="1362"/>
      <c r="D5" s="1362"/>
      <c r="E5" s="1362"/>
      <c r="F5" s="1362"/>
      <c r="G5" s="1362"/>
    </row>
    <row r="6" spans="2:7" x14ac:dyDescent="0.3">
      <c r="B6" s="1362"/>
      <c r="C6" s="1362"/>
      <c r="D6" s="1362"/>
      <c r="E6" s="1362"/>
      <c r="F6" s="1362"/>
      <c r="G6" s="1362"/>
    </row>
    <row r="7" spans="2:7" x14ac:dyDescent="0.3">
      <c r="B7" s="1362"/>
      <c r="C7" s="1362"/>
      <c r="D7" s="1362"/>
      <c r="E7" s="1362"/>
      <c r="F7" s="1362"/>
      <c r="G7" s="1362"/>
    </row>
    <row r="8" spans="2:7" x14ac:dyDescent="0.3">
      <c r="B8" s="1362"/>
      <c r="C8" s="1362"/>
      <c r="D8" s="1362"/>
      <c r="E8" s="1362"/>
      <c r="F8" s="1362"/>
      <c r="G8" s="1362"/>
    </row>
  </sheetData>
  <mergeCells count="1">
    <mergeCell ref="B4:G8"/>
  </mergeCells>
  <phoneticPr fontId="10" type="noConversion"/>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95264-E7C3-4F1C-AD4B-9719E2F509E5}">
  <dimension ref="B4:G8"/>
  <sheetViews>
    <sheetView workbookViewId="0">
      <selection activeCell="B4" sqref="B4:G8"/>
    </sheetView>
  </sheetViews>
  <sheetFormatPr defaultRowHeight="16.5" x14ac:dyDescent="0.3"/>
  <sheetData>
    <row r="4" spans="2:7" x14ac:dyDescent="0.3">
      <c r="B4" s="1362" t="s">
        <v>765</v>
      </c>
      <c r="C4" s="1362"/>
      <c r="D4" s="1362"/>
      <c r="E4" s="1362"/>
      <c r="F4" s="1362"/>
      <c r="G4" s="1362"/>
    </row>
    <row r="5" spans="2:7" x14ac:dyDescent="0.3">
      <c r="B5" s="1362"/>
      <c r="C5" s="1362"/>
      <c r="D5" s="1362"/>
      <c r="E5" s="1362"/>
      <c r="F5" s="1362"/>
      <c r="G5" s="1362"/>
    </row>
    <row r="6" spans="2:7" x14ac:dyDescent="0.3">
      <c r="B6" s="1362"/>
      <c r="C6" s="1362"/>
      <c r="D6" s="1362"/>
      <c r="E6" s="1362"/>
      <c r="F6" s="1362"/>
      <c r="G6" s="1362"/>
    </row>
    <row r="7" spans="2:7" x14ac:dyDescent="0.3">
      <c r="B7" s="1362"/>
      <c r="C7" s="1362"/>
      <c r="D7" s="1362"/>
      <c r="E7" s="1362"/>
      <c r="F7" s="1362"/>
      <c r="G7" s="1362"/>
    </row>
    <row r="8" spans="2:7" x14ac:dyDescent="0.3">
      <c r="B8" s="1362"/>
      <c r="C8" s="1362"/>
      <c r="D8" s="1362"/>
      <c r="E8" s="1362"/>
      <c r="F8" s="1362"/>
      <c r="G8" s="1362"/>
    </row>
  </sheetData>
  <mergeCells count="1">
    <mergeCell ref="B4:G8"/>
  </mergeCells>
  <phoneticPr fontId="10"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8B240-A10D-4DF9-B1FF-F4C9AE98560F}">
  <dimension ref="B4:G8"/>
  <sheetViews>
    <sheetView workbookViewId="0">
      <selection activeCell="H19" sqref="H19"/>
    </sheetView>
  </sheetViews>
  <sheetFormatPr defaultRowHeight="16.5" x14ac:dyDescent="0.3"/>
  <sheetData>
    <row r="4" spans="2:7" x14ac:dyDescent="0.3">
      <c r="B4" s="1362" t="s">
        <v>765</v>
      </c>
      <c r="C4" s="1362"/>
      <c r="D4" s="1362"/>
      <c r="E4" s="1362"/>
      <c r="F4" s="1362"/>
      <c r="G4" s="1362"/>
    </row>
    <row r="5" spans="2:7" x14ac:dyDescent="0.3">
      <c r="B5" s="1362"/>
      <c r="C5" s="1362"/>
      <c r="D5" s="1362"/>
      <c r="E5" s="1362"/>
      <c r="F5" s="1362"/>
      <c r="G5" s="1362"/>
    </row>
    <row r="6" spans="2:7" x14ac:dyDescent="0.3">
      <c r="B6" s="1362"/>
      <c r="C6" s="1362"/>
      <c r="D6" s="1362"/>
      <c r="E6" s="1362"/>
      <c r="F6" s="1362"/>
      <c r="G6" s="1362"/>
    </row>
    <row r="7" spans="2:7" x14ac:dyDescent="0.3">
      <c r="B7" s="1362"/>
      <c r="C7" s="1362"/>
      <c r="D7" s="1362"/>
      <c r="E7" s="1362"/>
      <c r="F7" s="1362"/>
      <c r="G7" s="1362"/>
    </row>
    <row r="8" spans="2:7" x14ac:dyDescent="0.3">
      <c r="B8" s="1362"/>
      <c r="C8" s="1362"/>
      <c r="D8" s="1362"/>
      <c r="E8" s="1362"/>
      <c r="F8" s="1362"/>
      <c r="G8" s="1362"/>
    </row>
  </sheetData>
  <mergeCells count="1">
    <mergeCell ref="B4:G8"/>
  </mergeCells>
  <phoneticPr fontId="1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9037E-97EA-476F-A7C1-3A0003665D9A}">
  <sheetPr>
    <tabColor theme="7" tint="0.39997558519241921"/>
  </sheetPr>
  <dimension ref="A1:AB190"/>
  <sheetViews>
    <sheetView showZeros="0" view="pageBreakPreview" topLeftCell="A13" zoomScaleNormal="100" zoomScaleSheetLayoutView="100" workbookViewId="0">
      <selection activeCell="C14" sqref="C14"/>
    </sheetView>
  </sheetViews>
  <sheetFormatPr defaultColWidth="9" defaultRowHeight="12" x14ac:dyDescent="0.3"/>
  <cols>
    <col min="1" max="1" width="7.75" style="158" customWidth="1"/>
    <col min="2" max="2" width="8.125" style="158" customWidth="1"/>
    <col min="3" max="10" width="6.5" style="158" customWidth="1"/>
    <col min="11" max="11" width="4.625" style="158" customWidth="1"/>
    <col min="12" max="13" width="6.5" style="158" customWidth="1"/>
    <col min="14" max="14" width="1.375" style="158" customWidth="1"/>
    <col min="15" max="15" width="7.75" style="158" customWidth="1"/>
    <col min="16" max="16" width="8.125" style="158" customWidth="1"/>
    <col min="17" max="26" width="6.5" style="158" customWidth="1"/>
    <col min="27" max="27" width="7.25" style="158" customWidth="1"/>
    <col min="28" max="256" width="9" style="158"/>
    <col min="257" max="257" width="7.75" style="158" customWidth="1"/>
    <col min="258" max="258" width="8.125" style="158" customWidth="1"/>
    <col min="259" max="268" width="6.5" style="158" customWidth="1"/>
    <col min="269" max="269" width="6.875" style="158" customWidth="1"/>
    <col min="270" max="270" width="1.375" style="158" customWidth="1"/>
    <col min="271" max="271" width="7.75" style="158" customWidth="1"/>
    <col min="272" max="272" width="8.125" style="158" customWidth="1"/>
    <col min="273" max="282" width="6.5" style="158" customWidth="1"/>
    <col min="283" max="283" width="7.25" style="158" customWidth="1"/>
    <col min="284" max="512" width="9" style="158"/>
    <col min="513" max="513" width="7.75" style="158" customWidth="1"/>
    <col min="514" max="514" width="8.125" style="158" customWidth="1"/>
    <col min="515" max="524" width="6.5" style="158" customWidth="1"/>
    <col min="525" max="525" width="6.875" style="158" customWidth="1"/>
    <col min="526" max="526" width="1.375" style="158" customWidth="1"/>
    <col min="527" max="527" width="7.75" style="158" customWidth="1"/>
    <col min="528" max="528" width="8.125" style="158" customWidth="1"/>
    <col min="529" max="538" width="6.5" style="158" customWidth="1"/>
    <col min="539" max="539" width="7.25" style="158" customWidth="1"/>
    <col min="540" max="768" width="9" style="158"/>
    <col min="769" max="769" width="7.75" style="158" customWidth="1"/>
    <col min="770" max="770" width="8.125" style="158" customWidth="1"/>
    <col min="771" max="780" width="6.5" style="158" customWidth="1"/>
    <col min="781" max="781" width="6.875" style="158" customWidth="1"/>
    <col min="782" max="782" width="1.375" style="158" customWidth="1"/>
    <col min="783" max="783" width="7.75" style="158" customWidth="1"/>
    <col min="784" max="784" width="8.125" style="158" customWidth="1"/>
    <col min="785" max="794" width="6.5" style="158" customWidth="1"/>
    <col min="795" max="795" width="7.25" style="158" customWidth="1"/>
    <col min="796" max="1024" width="9" style="158"/>
    <col min="1025" max="1025" width="7.75" style="158" customWidth="1"/>
    <col min="1026" max="1026" width="8.125" style="158" customWidth="1"/>
    <col min="1027" max="1036" width="6.5" style="158" customWidth="1"/>
    <col min="1037" max="1037" width="6.875" style="158" customWidth="1"/>
    <col min="1038" max="1038" width="1.375" style="158" customWidth="1"/>
    <col min="1039" max="1039" width="7.75" style="158" customWidth="1"/>
    <col min="1040" max="1040" width="8.125" style="158" customWidth="1"/>
    <col min="1041" max="1050" width="6.5" style="158" customWidth="1"/>
    <col min="1051" max="1051" width="7.25" style="158" customWidth="1"/>
    <col min="1052" max="1280" width="9" style="158"/>
    <col min="1281" max="1281" width="7.75" style="158" customWidth="1"/>
    <col min="1282" max="1282" width="8.125" style="158" customWidth="1"/>
    <col min="1283" max="1292" width="6.5" style="158" customWidth="1"/>
    <col min="1293" max="1293" width="6.875" style="158" customWidth="1"/>
    <col min="1294" max="1294" width="1.375" style="158" customWidth="1"/>
    <col min="1295" max="1295" width="7.75" style="158" customWidth="1"/>
    <col min="1296" max="1296" width="8.125" style="158" customWidth="1"/>
    <col min="1297" max="1306" width="6.5" style="158" customWidth="1"/>
    <col min="1307" max="1307" width="7.25" style="158" customWidth="1"/>
    <col min="1308" max="1536" width="9" style="158"/>
    <col min="1537" max="1537" width="7.75" style="158" customWidth="1"/>
    <col min="1538" max="1538" width="8.125" style="158" customWidth="1"/>
    <col min="1539" max="1548" width="6.5" style="158" customWidth="1"/>
    <col min="1549" max="1549" width="6.875" style="158" customWidth="1"/>
    <col min="1550" max="1550" width="1.375" style="158" customWidth="1"/>
    <col min="1551" max="1551" width="7.75" style="158" customWidth="1"/>
    <col min="1552" max="1552" width="8.125" style="158" customWidth="1"/>
    <col min="1553" max="1562" width="6.5" style="158" customWidth="1"/>
    <col min="1563" max="1563" width="7.25" style="158" customWidth="1"/>
    <col min="1564" max="1792" width="9" style="158"/>
    <col min="1793" max="1793" width="7.75" style="158" customWidth="1"/>
    <col min="1794" max="1794" width="8.125" style="158" customWidth="1"/>
    <col min="1795" max="1804" width="6.5" style="158" customWidth="1"/>
    <col min="1805" max="1805" width="6.875" style="158" customWidth="1"/>
    <col min="1806" max="1806" width="1.375" style="158" customWidth="1"/>
    <col min="1807" max="1807" width="7.75" style="158" customWidth="1"/>
    <col min="1808" max="1808" width="8.125" style="158" customWidth="1"/>
    <col min="1809" max="1818" width="6.5" style="158" customWidth="1"/>
    <col min="1819" max="1819" width="7.25" style="158" customWidth="1"/>
    <col min="1820" max="2048" width="9" style="158"/>
    <col min="2049" max="2049" width="7.75" style="158" customWidth="1"/>
    <col min="2050" max="2050" width="8.125" style="158" customWidth="1"/>
    <col min="2051" max="2060" width="6.5" style="158" customWidth="1"/>
    <col min="2061" max="2061" width="6.875" style="158" customWidth="1"/>
    <col min="2062" max="2062" width="1.375" style="158" customWidth="1"/>
    <col min="2063" max="2063" width="7.75" style="158" customWidth="1"/>
    <col min="2064" max="2064" width="8.125" style="158" customWidth="1"/>
    <col min="2065" max="2074" width="6.5" style="158" customWidth="1"/>
    <col min="2075" max="2075" width="7.25" style="158" customWidth="1"/>
    <col min="2076" max="2304" width="9" style="158"/>
    <col min="2305" max="2305" width="7.75" style="158" customWidth="1"/>
    <col min="2306" max="2306" width="8.125" style="158" customWidth="1"/>
    <col min="2307" max="2316" width="6.5" style="158" customWidth="1"/>
    <col min="2317" max="2317" width="6.875" style="158" customWidth="1"/>
    <col min="2318" max="2318" width="1.375" style="158" customWidth="1"/>
    <col min="2319" max="2319" width="7.75" style="158" customWidth="1"/>
    <col min="2320" max="2320" width="8.125" style="158" customWidth="1"/>
    <col min="2321" max="2330" width="6.5" style="158" customWidth="1"/>
    <col min="2331" max="2331" width="7.25" style="158" customWidth="1"/>
    <col min="2332" max="2560" width="9" style="158"/>
    <col min="2561" max="2561" width="7.75" style="158" customWidth="1"/>
    <col min="2562" max="2562" width="8.125" style="158" customWidth="1"/>
    <col min="2563" max="2572" width="6.5" style="158" customWidth="1"/>
    <col min="2573" max="2573" width="6.875" style="158" customWidth="1"/>
    <col min="2574" max="2574" width="1.375" style="158" customWidth="1"/>
    <col min="2575" max="2575" width="7.75" style="158" customWidth="1"/>
    <col min="2576" max="2576" width="8.125" style="158" customWidth="1"/>
    <col min="2577" max="2586" width="6.5" style="158" customWidth="1"/>
    <col min="2587" max="2587" width="7.25" style="158" customWidth="1"/>
    <col min="2588" max="2816" width="9" style="158"/>
    <col min="2817" max="2817" width="7.75" style="158" customWidth="1"/>
    <col min="2818" max="2818" width="8.125" style="158" customWidth="1"/>
    <col min="2819" max="2828" width="6.5" style="158" customWidth="1"/>
    <col min="2829" max="2829" width="6.875" style="158" customWidth="1"/>
    <col min="2830" max="2830" width="1.375" style="158" customWidth="1"/>
    <col min="2831" max="2831" width="7.75" style="158" customWidth="1"/>
    <col min="2832" max="2832" width="8.125" style="158" customWidth="1"/>
    <col min="2833" max="2842" width="6.5" style="158" customWidth="1"/>
    <col min="2843" max="2843" width="7.25" style="158" customWidth="1"/>
    <col min="2844" max="3072" width="9" style="158"/>
    <col min="3073" max="3073" width="7.75" style="158" customWidth="1"/>
    <col min="3074" max="3074" width="8.125" style="158" customWidth="1"/>
    <col min="3075" max="3084" width="6.5" style="158" customWidth="1"/>
    <col min="3085" max="3085" width="6.875" style="158" customWidth="1"/>
    <col min="3086" max="3086" width="1.375" style="158" customWidth="1"/>
    <col min="3087" max="3087" width="7.75" style="158" customWidth="1"/>
    <col min="3088" max="3088" width="8.125" style="158" customWidth="1"/>
    <col min="3089" max="3098" width="6.5" style="158" customWidth="1"/>
    <col min="3099" max="3099" width="7.25" style="158" customWidth="1"/>
    <col min="3100" max="3328" width="9" style="158"/>
    <col min="3329" max="3329" width="7.75" style="158" customWidth="1"/>
    <col min="3330" max="3330" width="8.125" style="158" customWidth="1"/>
    <col min="3331" max="3340" width="6.5" style="158" customWidth="1"/>
    <col min="3341" max="3341" width="6.875" style="158" customWidth="1"/>
    <col min="3342" max="3342" width="1.375" style="158" customWidth="1"/>
    <col min="3343" max="3343" width="7.75" style="158" customWidth="1"/>
    <col min="3344" max="3344" width="8.125" style="158" customWidth="1"/>
    <col min="3345" max="3354" width="6.5" style="158" customWidth="1"/>
    <col min="3355" max="3355" width="7.25" style="158" customWidth="1"/>
    <col min="3356" max="3584" width="9" style="158"/>
    <col min="3585" max="3585" width="7.75" style="158" customWidth="1"/>
    <col min="3586" max="3586" width="8.125" style="158" customWidth="1"/>
    <col min="3587" max="3596" width="6.5" style="158" customWidth="1"/>
    <col min="3597" max="3597" width="6.875" style="158" customWidth="1"/>
    <col min="3598" max="3598" width="1.375" style="158" customWidth="1"/>
    <col min="3599" max="3599" width="7.75" style="158" customWidth="1"/>
    <col min="3600" max="3600" width="8.125" style="158" customWidth="1"/>
    <col min="3601" max="3610" width="6.5" style="158" customWidth="1"/>
    <col min="3611" max="3611" width="7.25" style="158" customWidth="1"/>
    <col min="3612" max="3840" width="9" style="158"/>
    <col min="3841" max="3841" width="7.75" style="158" customWidth="1"/>
    <col min="3842" max="3842" width="8.125" style="158" customWidth="1"/>
    <col min="3843" max="3852" width="6.5" style="158" customWidth="1"/>
    <col min="3853" max="3853" width="6.875" style="158" customWidth="1"/>
    <col min="3854" max="3854" width="1.375" style="158" customWidth="1"/>
    <col min="3855" max="3855" width="7.75" style="158" customWidth="1"/>
    <col min="3856" max="3856" width="8.125" style="158" customWidth="1"/>
    <col min="3857" max="3866" width="6.5" style="158" customWidth="1"/>
    <col min="3867" max="3867" width="7.25" style="158" customWidth="1"/>
    <col min="3868" max="4096" width="9" style="158"/>
    <col min="4097" max="4097" width="7.75" style="158" customWidth="1"/>
    <col min="4098" max="4098" width="8.125" style="158" customWidth="1"/>
    <col min="4099" max="4108" width="6.5" style="158" customWidth="1"/>
    <col min="4109" max="4109" width="6.875" style="158" customWidth="1"/>
    <col min="4110" max="4110" width="1.375" style="158" customWidth="1"/>
    <col min="4111" max="4111" width="7.75" style="158" customWidth="1"/>
    <col min="4112" max="4112" width="8.125" style="158" customWidth="1"/>
    <col min="4113" max="4122" width="6.5" style="158" customWidth="1"/>
    <col min="4123" max="4123" width="7.25" style="158" customWidth="1"/>
    <col min="4124" max="4352" width="9" style="158"/>
    <col min="4353" max="4353" width="7.75" style="158" customWidth="1"/>
    <col min="4354" max="4354" width="8.125" style="158" customWidth="1"/>
    <col min="4355" max="4364" width="6.5" style="158" customWidth="1"/>
    <col min="4365" max="4365" width="6.875" style="158" customWidth="1"/>
    <col min="4366" max="4366" width="1.375" style="158" customWidth="1"/>
    <col min="4367" max="4367" width="7.75" style="158" customWidth="1"/>
    <col min="4368" max="4368" width="8.125" style="158" customWidth="1"/>
    <col min="4369" max="4378" width="6.5" style="158" customWidth="1"/>
    <col min="4379" max="4379" width="7.25" style="158" customWidth="1"/>
    <col min="4380" max="4608" width="9" style="158"/>
    <col min="4609" max="4609" width="7.75" style="158" customWidth="1"/>
    <col min="4610" max="4610" width="8.125" style="158" customWidth="1"/>
    <col min="4611" max="4620" width="6.5" style="158" customWidth="1"/>
    <col min="4621" max="4621" width="6.875" style="158" customWidth="1"/>
    <col min="4622" max="4622" width="1.375" style="158" customWidth="1"/>
    <col min="4623" max="4623" width="7.75" style="158" customWidth="1"/>
    <col min="4624" max="4624" width="8.125" style="158" customWidth="1"/>
    <col min="4625" max="4634" width="6.5" style="158" customWidth="1"/>
    <col min="4635" max="4635" width="7.25" style="158" customWidth="1"/>
    <col min="4636" max="4864" width="9" style="158"/>
    <col min="4865" max="4865" width="7.75" style="158" customWidth="1"/>
    <col min="4866" max="4866" width="8.125" style="158" customWidth="1"/>
    <col min="4867" max="4876" width="6.5" style="158" customWidth="1"/>
    <col min="4877" max="4877" width="6.875" style="158" customWidth="1"/>
    <col min="4878" max="4878" width="1.375" style="158" customWidth="1"/>
    <col min="4879" max="4879" width="7.75" style="158" customWidth="1"/>
    <col min="4880" max="4880" width="8.125" style="158" customWidth="1"/>
    <col min="4881" max="4890" width="6.5" style="158" customWidth="1"/>
    <col min="4891" max="4891" width="7.25" style="158" customWidth="1"/>
    <col min="4892" max="5120" width="9" style="158"/>
    <col min="5121" max="5121" width="7.75" style="158" customWidth="1"/>
    <col min="5122" max="5122" width="8.125" style="158" customWidth="1"/>
    <col min="5123" max="5132" width="6.5" style="158" customWidth="1"/>
    <col min="5133" max="5133" width="6.875" style="158" customWidth="1"/>
    <col min="5134" max="5134" width="1.375" style="158" customWidth="1"/>
    <col min="5135" max="5135" width="7.75" style="158" customWidth="1"/>
    <col min="5136" max="5136" width="8.125" style="158" customWidth="1"/>
    <col min="5137" max="5146" width="6.5" style="158" customWidth="1"/>
    <col min="5147" max="5147" width="7.25" style="158" customWidth="1"/>
    <col min="5148" max="5376" width="9" style="158"/>
    <col min="5377" max="5377" width="7.75" style="158" customWidth="1"/>
    <col min="5378" max="5378" width="8.125" style="158" customWidth="1"/>
    <col min="5379" max="5388" width="6.5" style="158" customWidth="1"/>
    <col min="5389" max="5389" width="6.875" style="158" customWidth="1"/>
    <col min="5390" max="5390" width="1.375" style="158" customWidth="1"/>
    <col min="5391" max="5391" width="7.75" style="158" customWidth="1"/>
    <col min="5392" max="5392" width="8.125" style="158" customWidth="1"/>
    <col min="5393" max="5402" width="6.5" style="158" customWidth="1"/>
    <col min="5403" max="5403" width="7.25" style="158" customWidth="1"/>
    <col min="5404" max="5632" width="9" style="158"/>
    <col min="5633" max="5633" width="7.75" style="158" customWidth="1"/>
    <col min="5634" max="5634" width="8.125" style="158" customWidth="1"/>
    <col min="5635" max="5644" width="6.5" style="158" customWidth="1"/>
    <col min="5645" max="5645" width="6.875" style="158" customWidth="1"/>
    <col min="5646" max="5646" width="1.375" style="158" customWidth="1"/>
    <col min="5647" max="5647" width="7.75" style="158" customWidth="1"/>
    <col min="5648" max="5648" width="8.125" style="158" customWidth="1"/>
    <col min="5649" max="5658" width="6.5" style="158" customWidth="1"/>
    <col min="5659" max="5659" width="7.25" style="158" customWidth="1"/>
    <col min="5660" max="5888" width="9" style="158"/>
    <col min="5889" max="5889" width="7.75" style="158" customWidth="1"/>
    <col min="5890" max="5890" width="8.125" style="158" customWidth="1"/>
    <col min="5891" max="5900" width="6.5" style="158" customWidth="1"/>
    <col min="5901" max="5901" width="6.875" style="158" customWidth="1"/>
    <col min="5902" max="5902" width="1.375" style="158" customWidth="1"/>
    <col min="5903" max="5903" width="7.75" style="158" customWidth="1"/>
    <col min="5904" max="5904" width="8.125" style="158" customWidth="1"/>
    <col min="5905" max="5914" width="6.5" style="158" customWidth="1"/>
    <col min="5915" max="5915" width="7.25" style="158" customWidth="1"/>
    <col min="5916" max="6144" width="9" style="158"/>
    <col min="6145" max="6145" width="7.75" style="158" customWidth="1"/>
    <col min="6146" max="6146" width="8.125" style="158" customWidth="1"/>
    <col min="6147" max="6156" width="6.5" style="158" customWidth="1"/>
    <col min="6157" max="6157" width="6.875" style="158" customWidth="1"/>
    <col min="6158" max="6158" width="1.375" style="158" customWidth="1"/>
    <col min="6159" max="6159" width="7.75" style="158" customWidth="1"/>
    <col min="6160" max="6160" width="8.125" style="158" customWidth="1"/>
    <col min="6161" max="6170" width="6.5" style="158" customWidth="1"/>
    <col min="6171" max="6171" width="7.25" style="158" customWidth="1"/>
    <col min="6172" max="6400" width="9" style="158"/>
    <col min="6401" max="6401" width="7.75" style="158" customWidth="1"/>
    <col min="6402" max="6402" width="8.125" style="158" customWidth="1"/>
    <col min="6403" max="6412" width="6.5" style="158" customWidth="1"/>
    <col min="6413" max="6413" width="6.875" style="158" customWidth="1"/>
    <col min="6414" max="6414" width="1.375" style="158" customWidth="1"/>
    <col min="6415" max="6415" width="7.75" style="158" customWidth="1"/>
    <col min="6416" max="6416" width="8.125" style="158" customWidth="1"/>
    <col min="6417" max="6426" width="6.5" style="158" customWidth="1"/>
    <col min="6427" max="6427" width="7.25" style="158" customWidth="1"/>
    <col min="6428" max="6656" width="9" style="158"/>
    <col min="6657" max="6657" width="7.75" style="158" customWidth="1"/>
    <col min="6658" max="6658" width="8.125" style="158" customWidth="1"/>
    <col min="6659" max="6668" width="6.5" style="158" customWidth="1"/>
    <col min="6669" max="6669" width="6.875" style="158" customWidth="1"/>
    <col min="6670" max="6670" width="1.375" style="158" customWidth="1"/>
    <col min="6671" max="6671" width="7.75" style="158" customWidth="1"/>
    <col min="6672" max="6672" width="8.125" style="158" customWidth="1"/>
    <col min="6673" max="6682" width="6.5" style="158" customWidth="1"/>
    <col min="6683" max="6683" width="7.25" style="158" customWidth="1"/>
    <col min="6684" max="6912" width="9" style="158"/>
    <col min="6913" max="6913" width="7.75" style="158" customWidth="1"/>
    <col min="6914" max="6914" width="8.125" style="158" customWidth="1"/>
    <col min="6915" max="6924" width="6.5" style="158" customWidth="1"/>
    <col min="6925" max="6925" width="6.875" style="158" customWidth="1"/>
    <col min="6926" max="6926" width="1.375" style="158" customWidth="1"/>
    <col min="6927" max="6927" width="7.75" style="158" customWidth="1"/>
    <col min="6928" max="6928" width="8.125" style="158" customWidth="1"/>
    <col min="6929" max="6938" width="6.5" style="158" customWidth="1"/>
    <col min="6939" max="6939" width="7.25" style="158" customWidth="1"/>
    <col min="6940" max="7168" width="9" style="158"/>
    <col min="7169" max="7169" width="7.75" style="158" customWidth="1"/>
    <col min="7170" max="7170" width="8.125" style="158" customWidth="1"/>
    <col min="7171" max="7180" width="6.5" style="158" customWidth="1"/>
    <col min="7181" max="7181" width="6.875" style="158" customWidth="1"/>
    <col min="7182" max="7182" width="1.375" style="158" customWidth="1"/>
    <col min="7183" max="7183" width="7.75" style="158" customWidth="1"/>
    <col min="7184" max="7184" width="8.125" style="158" customWidth="1"/>
    <col min="7185" max="7194" width="6.5" style="158" customWidth="1"/>
    <col min="7195" max="7195" width="7.25" style="158" customWidth="1"/>
    <col min="7196" max="7424" width="9" style="158"/>
    <col min="7425" max="7425" width="7.75" style="158" customWidth="1"/>
    <col min="7426" max="7426" width="8.125" style="158" customWidth="1"/>
    <col min="7427" max="7436" width="6.5" style="158" customWidth="1"/>
    <col min="7437" max="7437" width="6.875" style="158" customWidth="1"/>
    <col min="7438" max="7438" width="1.375" style="158" customWidth="1"/>
    <col min="7439" max="7439" width="7.75" style="158" customWidth="1"/>
    <col min="7440" max="7440" width="8.125" style="158" customWidth="1"/>
    <col min="7441" max="7450" width="6.5" style="158" customWidth="1"/>
    <col min="7451" max="7451" width="7.25" style="158" customWidth="1"/>
    <col min="7452" max="7680" width="9" style="158"/>
    <col min="7681" max="7681" width="7.75" style="158" customWidth="1"/>
    <col min="7682" max="7682" width="8.125" style="158" customWidth="1"/>
    <col min="7683" max="7692" width="6.5" style="158" customWidth="1"/>
    <col min="7693" max="7693" width="6.875" style="158" customWidth="1"/>
    <col min="7694" max="7694" width="1.375" style="158" customWidth="1"/>
    <col min="7695" max="7695" width="7.75" style="158" customWidth="1"/>
    <col min="7696" max="7696" width="8.125" style="158" customWidth="1"/>
    <col min="7697" max="7706" width="6.5" style="158" customWidth="1"/>
    <col min="7707" max="7707" width="7.25" style="158" customWidth="1"/>
    <col min="7708" max="7936" width="9" style="158"/>
    <col min="7937" max="7937" width="7.75" style="158" customWidth="1"/>
    <col min="7938" max="7938" width="8.125" style="158" customWidth="1"/>
    <col min="7939" max="7948" width="6.5" style="158" customWidth="1"/>
    <col min="7949" max="7949" width="6.875" style="158" customWidth="1"/>
    <col min="7950" max="7950" width="1.375" style="158" customWidth="1"/>
    <col min="7951" max="7951" width="7.75" style="158" customWidth="1"/>
    <col min="7952" max="7952" width="8.125" style="158" customWidth="1"/>
    <col min="7953" max="7962" width="6.5" style="158" customWidth="1"/>
    <col min="7963" max="7963" width="7.25" style="158" customWidth="1"/>
    <col min="7964" max="8192" width="9" style="158"/>
    <col min="8193" max="8193" width="7.75" style="158" customWidth="1"/>
    <col min="8194" max="8194" width="8.125" style="158" customWidth="1"/>
    <col min="8195" max="8204" width="6.5" style="158" customWidth="1"/>
    <col min="8205" max="8205" width="6.875" style="158" customWidth="1"/>
    <col min="8206" max="8206" width="1.375" style="158" customWidth="1"/>
    <col min="8207" max="8207" width="7.75" style="158" customWidth="1"/>
    <col min="8208" max="8208" width="8.125" style="158" customWidth="1"/>
    <col min="8209" max="8218" width="6.5" style="158" customWidth="1"/>
    <col min="8219" max="8219" width="7.25" style="158" customWidth="1"/>
    <col min="8220" max="8448" width="9" style="158"/>
    <col min="8449" max="8449" width="7.75" style="158" customWidth="1"/>
    <col min="8450" max="8450" width="8.125" style="158" customWidth="1"/>
    <col min="8451" max="8460" width="6.5" style="158" customWidth="1"/>
    <col min="8461" max="8461" width="6.875" style="158" customWidth="1"/>
    <col min="8462" max="8462" width="1.375" style="158" customWidth="1"/>
    <col min="8463" max="8463" width="7.75" style="158" customWidth="1"/>
    <col min="8464" max="8464" width="8.125" style="158" customWidth="1"/>
    <col min="8465" max="8474" width="6.5" style="158" customWidth="1"/>
    <col min="8475" max="8475" width="7.25" style="158" customWidth="1"/>
    <col min="8476" max="8704" width="9" style="158"/>
    <col min="8705" max="8705" width="7.75" style="158" customWidth="1"/>
    <col min="8706" max="8706" width="8.125" style="158" customWidth="1"/>
    <col min="8707" max="8716" width="6.5" style="158" customWidth="1"/>
    <col min="8717" max="8717" width="6.875" style="158" customWidth="1"/>
    <col min="8718" max="8718" width="1.375" style="158" customWidth="1"/>
    <col min="8719" max="8719" width="7.75" style="158" customWidth="1"/>
    <col min="8720" max="8720" width="8.125" style="158" customWidth="1"/>
    <col min="8721" max="8730" width="6.5" style="158" customWidth="1"/>
    <col min="8731" max="8731" width="7.25" style="158" customWidth="1"/>
    <col min="8732" max="8960" width="9" style="158"/>
    <col min="8961" max="8961" width="7.75" style="158" customWidth="1"/>
    <col min="8962" max="8962" width="8.125" style="158" customWidth="1"/>
    <col min="8963" max="8972" width="6.5" style="158" customWidth="1"/>
    <col min="8973" max="8973" width="6.875" style="158" customWidth="1"/>
    <col min="8974" max="8974" width="1.375" style="158" customWidth="1"/>
    <col min="8975" max="8975" width="7.75" style="158" customWidth="1"/>
    <col min="8976" max="8976" width="8.125" style="158" customWidth="1"/>
    <col min="8977" max="8986" width="6.5" style="158" customWidth="1"/>
    <col min="8987" max="8987" width="7.25" style="158" customWidth="1"/>
    <col min="8988" max="9216" width="9" style="158"/>
    <col min="9217" max="9217" width="7.75" style="158" customWidth="1"/>
    <col min="9218" max="9218" width="8.125" style="158" customWidth="1"/>
    <col min="9219" max="9228" width="6.5" style="158" customWidth="1"/>
    <col min="9229" max="9229" width="6.875" style="158" customWidth="1"/>
    <col min="9230" max="9230" width="1.375" style="158" customWidth="1"/>
    <col min="9231" max="9231" width="7.75" style="158" customWidth="1"/>
    <col min="9232" max="9232" width="8.125" style="158" customWidth="1"/>
    <col min="9233" max="9242" width="6.5" style="158" customWidth="1"/>
    <col min="9243" max="9243" width="7.25" style="158" customWidth="1"/>
    <col min="9244" max="9472" width="9" style="158"/>
    <col min="9473" max="9473" width="7.75" style="158" customWidth="1"/>
    <col min="9474" max="9474" width="8.125" style="158" customWidth="1"/>
    <col min="9475" max="9484" width="6.5" style="158" customWidth="1"/>
    <col min="9485" max="9485" width="6.875" style="158" customWidth="1"/>
    <col min="9486" max="9486" width="1.375" style="158" customWidth="1"/>
    <col min="9487" max="9487" width="7.75" style="158" customWidth="1"/>
    <col min="9488" max="9488" width="8.125" style="158" customWidth="1"/>
    <col min="9489" max="9498" width="6.5" style="158" customWidth="1"/>
    <col min="9499" max="9499" width="7.25" style="158" customWidth="1"/>
    <col min="9500" max="9728" width="9" style="158"/>
    <col min="9729" max="9729" width="7.75" style="158" customWidth="1"/>
    <col min="9730" max="9730" width="8.125" style="158" customWidth="1"/>
    <col min="9731" max="9740" width="6.5" style="158" customWidth="1"/>
    <col min="9741" max="9741" width="6.875" style="158" customWidth="1"/>
    <col min="9742" max="9742" width="1.375" style="158" customWidth="1"/>
    <col min="9743" max="9743" width="7.75" style="158" customWidth="1"/>
    <col min="9744" max="9744" width="8.125" style="158" customWidth="1"/>
    <col min="9745" max="9754" width="6.5" style="158" customWidth="1"/>
    <col min="9755" max="9755" width="7.25" style="158" customWidth="1"/>
    <col min="9756" max="9984" width="9" style="158"/>
    <col min="9985" max="9985" width="7.75" style="158" customWidth="1"/>
    <col min="9986" max="9986" width="8.125" style="158" customWidth="1"/>
    <col min="9987" max="9996" width="6.5" style="158" customWidth="1"/>
    <col min="9997" max="9997" width="6.875" style="158" customWidth="1"/>
    <col min="9998" max="9998" width="1.375" style="158" customWidth="1"/>
    <col min="9999" max="9999" width="7.75" style="158" customWidth="1"/>
    <col min="10000" max="10000" width="8.125" style="158" customWidth="1"/>
    <col min="10001" max="10010" width="6.5" style="158" customWidth="1"/>
    <col min="10011" max="10011" width="7.25" style="158" customWidth="1"/>
    <col min="10012" max="10240" width="9" style="158"/>
    <col min="10241" max="10241" width="7.75" style="158" customWidth="1"/>
    <col min="10242" max="10242" width="8.125" style="158" customWidth="1"/>
    <col min="10243" max="10252" width="6.5" style="158" customWidth="1"/>
    <col min="10253" max="10253" width="6.875" style="158" customWidth="1"/>
    <col min="10254" max="10254" width="1.375" style="158" customWidth="1"/>
    <col min="10255" max="10255" width="7.75" style="158" customWidth="1"/>
    <col min="10256" max="10256" width="8.125" style="158" customWidth="1"/>
    <col min="10257" max="10266" width="6.5" style="158" customWidth="1"/>
    <col min="10267" max="10267" width="7.25" style="158" customWidth="1"/>
    <col min="10268" max="10496" width="9" style="158"/>
    <col min="10497" max="10497" width="7.75" style="158" customWidth="1"/>
    <col min="10498" max="10498" width="8.125" style="158" customWidth="1"/>
    <col min="10499" max="10508" width="6.5" style="158" customWidth="1"/>
    <col min="10509" max="10509" width="6.875" style="158" customWidth="1"/>
    <col min="10510" max="10510" width="1.375" style="158" customWidth="1"/>
    <col min="10511" max="10511" width="7.75" style="158" customWidth="1"/>
    <col min="10512" max="10512" width="8.125" style="158" customWidth="1"/>
    <col min="10513" max="10522" width="6.5" style="158" customWidth="1"/>
    <col min="10523" max="10523" width="7.25" style="158" customWidth="1"/>
    <col min="10524" max="10752" width="9" style="158"/>
    <col min="10753" max="10753" width="7.75" style="158" customWidth="1"/>
    <col min="10754" max="10754" width="8.125" style="158" customWidth="1"/>
    <col min="10755" max="10764" width="6.5" style="158" customWidth="1"/>
    <col min="10765" max="10765" width="6.875" style="158" customWidth="1"/>
    <col min="10766" max="10766" width="1.375" style="158" customWidth="1"/>
    <col min="10767" max="10767" width="7.75" style="158" customWidth="1"/>
    <col min="10768" max="10768" width="8.125" style="158" customWidth="1"/>
    <col min="10769" max="10778" width="6.5" style="158" customWidth="1"/>
    <col min="10779" max="10779" width="7.25" style="158" customWidth="1"/>
    <col min="10780" max="11008" width="9" style="158"/>
    <col min="11009" max="11009" width="7.75" style="158" customWidth="1"/>
    <col min="11010" max="11010" width="8.125" style="158" customWidth="1"/>
    <col min="11011" max="11020" width="6.5" style="158" customWidth="1"/>
    <col min="11021" max="11021" width="6.875" style="158" customWidth="1"/>
    <col min="11022" max="11022" width="1.375" style="158" customWidth="1"/>
    <col min="11023" max="11023" width="7.75" style="158" customWidth="1"/>
    <col min="11024" max="11024" width="8.125" style="158" customWidth="1"/>
    <col min="11025" max="11034" width="6.5" style="158" customWidth="1"/>
    <col min="11035" max="11035" width="7.25" style="158" customWidth="1"/>
    <col min="11036" max="11264" width="9" style="158"/>
    <col min="11265" max="11265" width="7.75" style="158" customWidth="1"/>
    <col min="11266" max="11266" width="8.125" style="158" customWidth="1"/>
    <col min="11267" max="11276" width="6.5" style="158" customWidth="1"/>
    <col min="11277" max="11277" width="6.875" style="158" customWidth="1"/>
    <col min="11278" max="11278" width="1.375" style="158" customWidth="1"/>
    <col min="11279" max="11279" width="7.75" style="158" customWidth="1"/>
    <col min="11280" max="11280" width="8.125" style="158" customWidth="1"/>
    <col min="11281" max="11290" width="6.5" style="158" customWidth="1"/>
    <col min="11291" max="11291" width="7.25" style="158" customWidth="1"/>
    <col min="11292" max="11520" width="9" style="158"/>
    <col min="11521" max="11521" width="7.75" style="158" customWidth="1"/>
    <col min="11522" max="11522" width="8.125" style="158" customWidth="1"/>
    <col min="11523" max="11532" width="6.5" style="158" customWidth="1"/>
    <col min="11533" max="11533" width="6.875" style="158" customWidth="1"/>
    <col min="11534" max="11534" width="1.375" style="158" customWidth="1"/>
    <col min="11535" max="11535" width="7.75" style="158" customWidth="1"/>
    <col min="11536" max="11536" width="8.125" style="158" customWidth="1"/>
    <col min="11537" max="11546" width="6.5" style="158" customWidth="1"/>
    <col min="11547" max="11547" width="7.25" style="158" customWidth="1"/>
    <col min="11548" max="11776" width="9" style="158"/>
    <col min="11777" max="11777" width="7.75" style="158" customWidth="1"/>
    <col min="11778" max="11778" width="8.125" style="158" customWidth="1"/>
    <col min="11779" max="11788" width="6.5" style="158" customWidth="1"/>
    <col min="11789" max="11789" width="6.875" style="158" customWidth="1"/>
    <col min="11790" max="11790" width="1.375" style="158" customWidth="1"/>
    <col min="11791" max="11791" width="7.75" style="158" customWidth="1"/>
    <col min="11792" max="11792" width="8.125" style="158" customWidth="1"/>
    <col min="11793" max="11802" width="6.5" style="158" customWidth="1"/>
    <col min="11803" max="11803" width="7.25" style="158" customWidth="1"/>
    <col min="11804" max="12032" width="9" style="158"/>
    <col min="12033" max="12033" width="7.75" style="158" customWidth="1"/>
    <col min="12034" max="12034" width="8.125" style="158" customWidth="1"/>
    <col min="12035" max="12044" width="6.5" style="158" customWidth="1"/>
    <col min="12045" max="12045" width="6.875" style="158" customWidth="1"/>
    <col min="12046" max="12046" width="1.375" style="158" customWidth="1"/>
    <col min="12047" max="12047" width="7.75" style="158" customWidth="1"/>
    <col min="12048" max="12048" width="8.125" style="158" customWidth="1"/>
    <col min="12049" max="12058" width="6.5" style="158" customWidth="1"/>
    <col min="12059" max="12059" width="7.25" style="158" customWidth="1"/>
    <col min="12060" max="12288" width="9" style="158"/>
    <col min="12289" max="12289" width="7.75" style="158" customWidth="1"/>
    <col min="12290" max="12290" width="8.125" style="158" customWidth="1"/>
    <col min="12291" max="12300" width="6.5" style="158" customWidth="1"/>
    <col min="12301" max="12301" width="6.875" style="158" customWidth="1"/>
    <col min="12302" max="12302" width="1.375" style="158" customWidth="1"/>
    <col min="12303" max="12303" width="7.75" style="158" customWidth="1"/>
    <col min="12304" max="12304" width="8.125" style="158" customWidth="1"/>
    <col min="12305" max="12314" width="6.5" style="158" customWidth="1"/>
    <col min="12315" max="12315" width="7.25" style="158" customWidth="1"/>
    <col min="12316" max="12544" width="9" style="158"/>
    <col min="12545" max="12545" width="7.75" style="158" customWidth="1"/>
    <col min="12546" max="12546" width="8.125" style="158" customWidth="1"/>
    <col min="12547" max="12556" width="6.5" style="158" customWidth="1"/>
    <col min="12557" max="12557" width="6.875" style="158" customWidth="1"/>
    <col min="12558" max="12558" width="1.375" style="158" customWidth="1"/>
    <col min="12559" max="12559" width="7.75" style="158" customWidth="1"/>
    <col min="12560" max="12560" width="8.125" style="158" customWidth="1"/>
    <col min="12561" max="12570" width="6.5" style="158" customWidth="1"/>
    <col min="12571" max="12571" width="7.25" style="158" customWidth="1"/>
    <col min="12572" max="12800" width="9" style="158"/>
    <col min="12801" max="12801" width="7.75" style="158" customWidth="1"/>
    <col min="12802" max="12802" width="8.125" style="158" customWidth="1"/>
    <col min="12803" max="12812" width="6.5" style="158" customWidth="1"/>
    <col min="12813" max="12813" width="6.875" style="158" customWidth="1"/>
    <col min="12814" max="12814" width="1.375" style="158" customWidth="1"/>
    <col min="12815" max="12815" width="7.75" style="158" customWidth="1"/>
    <col min="12816" max="12816" width="8.125" style="158" customWidth="1"/>
    <col min="12817" max="12826" width="6.5" style="158" customWidth="1"/>
    <col min="12827" max="12827" width="7.25" style="158" customWidth="1"/>
    <col min="12828" max="13056" width="9" style="158"/>
    <col min="13057" max="13057" width="7.75" style="158" customWidth="1"/>
    <col min="13058" max="13058" width="8.125" style="158" customWidth="1"/>
    <col min="13059" max="13068" width="6.5" style="158" customWidth="1"/>
    <col min="13069" max="13069" width="6.875" style="158" customWidth="1"/>
    <col min="13070" max="13070" width="1.375" style="158" customWidth="1"/>
    <col min="13071" max="13071" width="7.75" style="158" customWidth="1"/>
    <col min="13072" max="13072" width="8.125" style="158" customWidth="1"/>
    <col min="13073" max="13082" width="6.5" style="158" customWidth="1"/>
    <col min="13083" max="13083" width="7.25" style="158" customWidth="1"/>
    <col min="13084" max="13312" width="9" style="158"/>
    <col min="13313" max="13313" width="7.75" style="158" customWidth="1"/>
    <col min="13314" max="13314" width="8.125" style="158" customWidth="1"/>
    <col min="13315" max="13324" width="6.5" style="158" customWidth="1"/>
    <col min="13325" max="13325" width="6.875" style="158" customWidth="1"/>
    <col min="13326" max="13326" width="1.375" style="158" customWidth="1"/>
    <col min="13327" max="13327" width="7.75" style="158" customWidth="1"/>
    <col min="13328" max="13328" width="8.125" style="158" customWidth="1"/>
    <col min="13329" max="13338" width="6.5" style="158" customWidth="1"/>
    <col min="13339" max="13339" width="7.25" style="158" customWidth="1"/>
    <col min="13340" max="13568" width="9" style="158"/>
    <col min="13569" max="13569" width="7.75" style="158" customWidth="1"/>
    <col min="13570" max="13570" width="8.125" style="158" customWidth="1"/>
    <col min="13571" max="13580" width="6.5" style="158" customWidth="1"/>
    <col min="13581" max="13581" width="6.875" style="158" customWidth="1"/>
    <col min="13582" max="13582" width="1.375" style="158" customWidth="1"/>
    <col min="13583" max="13583" width="7.75" style="158" customWidth="1"/>
    <col min="13584" max="13584" width="8.125" style="158" customWidth="1"/>
    <col min="13585" max="13594" width="6.5" style="158" customWidth="1"/>
    <col min="13595" max="13595" width="7.25" style="158" customWidth="1"/>
    <col min="13596" max="13824" width="9" style="158"/>
    <col min="13825" max="13825" width="7.75" style="158" customWidth="1"/>
    <col min="13826" max="13826" width="8.125" style="158" customWidth="1"/>
    <col min="13827" max="13836" width="6.5" style="158" customWidth="1"/>
    <col min="13837" max="13837" width="6.875" style="158" customWidth="1"/>
    <col min="13838" max="13838" width="1.375" style="158" customWidth="1"/>
    <col min="13839" max="13839" width="7.75" style="158" customWidth="1"/>
    <col min="13840" max="13840" width="8.125" style="158" customWidth="1"/>
    <col min="13841" max="13850" width="6.5" style="158" customWidth="1"/>
    <col min="13851" max="13851" width="7.25" style="158" customWidth="1"/>
    <col min="13852" max="14080" width="9" style="158"/>
    <col min="14081" max="14081" width="7.75" style="158" customWidth="1"/>
    <col min="14082" max="14082" width="8.125" style="158" customWidth="1"/>
    <col min="14083" max="14092" width="6.5" style="158" customWidth="1"/>
    <col min="14093" max="14093" width="6.875" style="158" customWidth="1"/>
    <col min="14094" max="14094" width="1.375" style="158" customWidth="1"/>
    <col min="14095" max="14095" width="7.75" style="158" customWidth="1"/>
    <col min="14096" max="14096" width="8.125" style="158" customWidth="1"/>
    <col min="14097" max="14106" width="6.5" style="158" customWidth="1"/>
    <col min="14107" max="14107" width="7.25" style="158" customWidth="1"/>
    <col min="14108" max="14336" width="9" style="158"/>
    <col min="14337" max="14337" width="7.75" style="158" customWidth="1"/>
    <col min="14338" max="14338" width="8.125" style="158" customWidth="1"/>
    <col min="14339" max="14348" width="6.5" style="158" customWidth="1"/>
    <col min="14349" max="14349" width="6.875" style="158" customWidth="1"/>
    <col min="14350" max="14350" width="1.375" style="158" customWidth="1"/>
    <col min="14351" max="14351" width="7.75" style="158" customWidth="1"/>
    <col min="14352" max="14352" width="8.125" style="158" customWidth="1"/>
    <col min="14353" max="14362" width="6.5" style="158" customWidth="1"/>
    <col min="14363" max="14363" width="7.25" style="158" customWidth="1"/>
    <col min="14364" max="14592" width="9" style="158"/>
    <col min="14593" max="14593" width="7.75" style="158" customWidth="1"/>
    <col min="14594" max="14594" width="8.125" style="158" customWidth="1"/>
    <col min="14595" max="14604" width="6.5" style="158" customWidth="1"/>
    <col min="14605" max="14605" width="6.875" style="158" customWidth="1"/>
    <col min="14606" max="14606" width="1.375" style="158" customWidth="1"/>
    <col min="14607" max="14607" width="7.75" style="158" customWidth="1"/>
    <col min="14608" max="14608" width="8.125" style="158" customWidth="1"/>
    <col min="14609" max="14618" width="6.5" style="158" customWidth="1"/>
    <col min="14619" max="14619" width="7.25" style="158" customWidth="1"/>
    <col min="14620" max="14848" width="9" style="158"/>
    <col min="14849" max="14849" width="7.75" style="158" customWidth="1"/>
    <col min="14850" max="14850" width="8.125" style="158" customWidth="1"/>
    <col min="14851" max="14860" width="6.5" style="158" customWidth="1"/>
    <col min="14861" max="14861" width="6.875" style="158" customWidth="1"/>
    <col min="14862" max="14862" width="1.375" style="158" customWidth="1"/>
    <col min="14863" max="14863" width="7.75" style="158" customWidth="1"/>
    <col min="14864" max="14864" width="8.125" style="158" customWidth="1"/>
    <col min="14865" max="14874" width="6.5" style="158" customWidth="1"/>
    <col min="14875" max="14875" width="7.25" style="158" customWidth="1"/>
    <col min="14876" max="15104" width="9" style="158"/>
    <col min="15105" max="15105" width="7.75" style="158" customWidth="1"/>
    <col min="15106" max="15106" width="8.125" style="158" customWidth="1"/>
    <col min="15107" max="15116" width="6.5" style="158" customWidth="1"/>
    <col min="15117" max="15117" width="6.875" style="158" customWidth="1"/>
    <col min="15118" max="15118" width="1.375" style="158" customWidth="1"/>
    <col min="15119" max="15119" width="7.75" style="158" customWidth="1"/>
    <col min="15120" max="15120" width="8.125" style="158" customWidth="1"/>
    <col min="15121" max="15130" width="6.5" style="158" customWidth="1"/>
    <col min="15131" max="15131" width="7.25" style="158" customWidth="1"/>
    <col min="15132" max="15360" width="9" style="158"/>
    <col min="15361" max="15361" width="7.75" style="158" customWidth="1"/>
    <col min="15362" max="15362" width="8.125" style="158" customWidth="1"/>
    <col min="15363" max="15372" width="6.5" style="158" customWidth="1"/>
    <col min="15373" max="15373" width="6.875" style="158" customWidth="1"/>
    <col min="15374" max="15374" width="1.375" style="158" customWidth="1"/>
    <col min="15375" max="15375" width="7.75" style="158" customWidth="1"/>
    <col min="15376" max="15376" width="8.125" style="158" customWidth="1"/>
    <col min="15377" max="15386" width="6.5" style="158" customWidth="1"/>
    <col min="15387" max="15387" width="7.25" style="158" customWidth="1"/>
    <col min="15388" max="15616" width="9" style="158"/>
    <col min="15617" max="15617" width="7.75" style="158" customWidth="1"/>
    <col min="15618" max="15618" width="8.125" style="158" customWidth="1"/>
    <col min="15619" max="15628" width="6.5" style="158" customWidth="1"/>
    <col min="15629" max="15629" width="6.875" style="158" customWidth="1"/>
    <col min="15630" max="15630" width="1.375" style="158" customWidth="1"/>
    <col min="15631" max="15631" width="7.75" style="158" customWidth="1"/>
    <col min="15632" max="15632" width="8.125" style="158" customWidth="1"/>
    <col min="15633" max="15642" width="6.5" style="158" customWidth="1"/>
    <col min="15643" max="15643" width="7.25" style="158" customWidth="1"/>
    <col min="15644" max="15872" width="9" style="158"/>
    <col min="15873" max="15873" width="7.75" style="158" customWidth="1"/>
    <col min="15874" max="15874" width="8.125" style="158" customWidth="1"/>
    <col min="15875" max="15884" width="6.5" style="158" customWidth="1"/>
    <col min="15885" max="15885" width="6.875" style="158" customWidth="1"/>
    <col min="15886" max="15886" width="1.375" style="158" customWidth="1"/>
    <col min="15887" max="15887" width="7.75" style="158" customWidth="1"/>
    <col min="15888" max="15888" width="8.125" style="158" customWidth="1"/>
    <col min="15889" max="15898" width="6.5" style="158" customWidth="1"/>
    <col min="15899" max="15899" width="7.25" style="158" customWidth="1"/>
    <col min="15900" max="16128" width="9" style="158"/>
    <col min="16129" max="16129" width="7.75" style="158" customWidth="1"/>
    <col min="16130" max="16130" width="8.125" style="158" customWidth="1"/>
    <col min="16131" max="16140" width="6.5" style="158" customWidth="1"/>
    <col min="16141" max="16141" width="6.875" style="158" customWidth="1"/>
    <col min="16142" max="16142" width="1.375" style="158" customWidth="1"/>
    <col min="16143" max="16143" width="7.75" style="158" customWidth="1"/>
    <col min="16144" max="16144" width="8.125" style="158" customWidth="1"/>
    <col min="16145" max="16154" width="6.5" style="158" customWidth="1"/>
    <col min="16155" max="16155" width="7.25" style="158" customWidth="1"/>
    <col min="16156" max="16384" width="9" style="158"/>
  </cols>
  <sheetData>
    <row r="1" spans="1:28" ht="18.75" customHeight="1" x14ac:dyDescent="0.3">
      <c r="A1" s="583"/>
      <c r="B1" s="583"/>
      <c r="C1" s="583" t="s">
        <v>691</v>
      </c>
      <c r="D1" s="583"/>
      <c r="E1" s="583"/>
      <c r="F1" s="583"/>
      <c r="G1" s="583"/>
      <c r="H1" s="583"/>
      <c r="I1" s="583"/>
      <c r="J1" s="583"/>
      <c r="K1" s="583"/>
      <c r="L1" s="583"/>
      <c r="M1" s="583"/>
      <c r="N1" s="157"/>
      <c r="O1" s="609" t="s">
        <v>692</v>
      </c>
      <c r="P1" s="609"/>
      <c r="Q1" s="609"/>
      <c r="R1" s="609"/>
      <c r="S1" s="609"/>
      <c r="T1" s="609"/>
      <c r="U1" s="609"/>
      <c r="V1" s="609"/>
      <c r="W1" s="609"/>
      <c r="X1" s="609"/>
      <c r="Y1" s="609"/>
      <c r="Z1" s="609"/>
      <c r="AA1" s="609"/>
    </row>
    <row r="2" spans="1:28" ht="18.75" customHeight="1" x14ac:dyDescent="0.3">
      <c r="A2" s="583"/>
      <c r="B2" s="583"/>
      <c r="C2" s="583"/>
      <c r="D2" s="583"/>
      <c r="E2" s="583"/>
      <c r="F2" s="583"/>
      <c r="G2" s="583"/>
      <c r="H2" s="583"/>
      <c r="I2" s="583"/>
      <c r="J2" s="583"/>
      <c r="K2" s="583"/>
      <c r="L2" s="583"/>
      <c r="M2" s="583"/>
      <c r="N2" s="157"/>
      <c r="O2" s="609"/>
      <c r="P2" s="609"/>
      <c r="Q2" s="609"/>
      <c r="R2" s="609"/>
      <c r="S2" s="609"/>
      <c r="T2" s="609"/>
      <c r="U2" s="609"/>
      <c r="V2" s="609"/>
      <c r="W2" s="609"/>
      <c r="X2" s="609"/>
      <c r="Y2" s="609"/>
      <c r="Z2" s="609"/>
      <c r="AA2" s="609"/>
    </row>
    <row r="3" spans="1:28" ht="18.75" customHeight="1" x14ac:dyDescent="0.3">
      <c r="A3" s="583"/>
      <c r="B3" s="583"/>
      <c r="C3" s="583"/>
      <c r="D3" s="583"/>
      <c r="E3" s="583"/>
      <c r="F3" s="583"/>
      <c r="G3" s="583"/>
      <c r="H3" s="583"/>
      <c r="I3" s="583"/>
      <c r="J3" s="583"/>
      <c r="K3" s="583"/>
      <c r="L3" s="583"/>
      <c r="M3" s="583"/>
      <c r="N3" s="159"/>
      <c r="O3" s="609"/>
      <c r="P3" s="609"/>
      <c r="Q3" s="609"/>
      <c r="R3" s="609"/>
      <c r="S3" s="609"/>
      <c r="T3" s="609"/>
      <c r="U3" s="609"/>
      <c r="V3" s="609"/>
      <c r="W3" s="609"/>
      <c r="X3" s="609"/>
      <c r="Y3" s="609"/>
      <c r="Z3" s="609"/>
      <c r="AA3" s="609"/>
    </row>
    <row r="4" spans="1:28" ht="7.5" customHeight="1" x14ac:dyDescent="0.3">
      <c r="A4" s="160"/>
      <c r="B4" s="160"/>
      <c r="C4" s="160"/>
      <c r="D4" s="160"/>
      <c r="E4" s="160"/>
      <c r="F4" s="160"/>
      <c r="G4" s="160"/>
      <c r="H4" s="160"/>
      <c r="I4" s="160"/>
      <c r="J4" s="160"/>
      <c r="K4" s="160"/>
      <c r="L4" s="160"/>
      <c r="M4" s="160"/>
      <c r="N4" s="159"/>
      <c r="O4" s="610"/>
      <c r="P4" s="610"/>
      <c r="Q4" s="610"/>
      <c r="R4" s="610"/>
      <c r="S4" s="610"/>
      <c r="T4" s="610"/>
      <c r="U4" s="610"/>
      <c r="V4" s="610"/>
      <c r="W4" s="610"/>
      <c r="X4" s="610"/>
      <c r="Y4" s="610"/>
      <c r="Z4" s="610"/>
      <c r="AA4" s="610"/>
    </row>
    <row r="5" spans="1:28" ht="18" customHeight="1" x14ac:dyDescent="0.3">
      <c r="A5" s="584" t="s">
        <v>693</v>
      </c>
      <c r="B5" s="585"/>
      <c r="C5" s="585"/>
      <c r="D5" s="585"/>
      <c r="E5" s="585"/>
      <c r="F5" s="585"/>
      <c r="G5" s="585"/>
      <c r="H5" s="585"/>
      <c r="I5" s="585"/>
      <c r="J5" s="585"/>
      <c r="K5" s="585"/>
      <c r="L5" s="585"/>
      <c r="M5" s="586"/>
      <c r="N5" s="161"/>
      <c r="O5" s="587" t="s">
        <v>693</v>
      </c>
      <c r="P5" s="588"/>
      <c r="Q5" s="588"/>
      <c r="R5" s="588"/>
      <c r="S5" s="588"/>
      <c r="T5" s="588"/>
      <c r="U5" s="588"/>
      <c r="V5" s="588"/>
      <c r="W5" s="588"/>
      <c r="X5" s="588"/>
      <c r="Y5" s="588"/>
      <c r="Z5" s="588"/>
      <c r="AA5" s="589"/>
      <c r="AB5" s="161"/>
    </row>
    <row r="6" spans="1:28" ht="18" customHeight="1" x14ac:dyDescent="0.3">
      <c r="A6" s="600" t="s">
        <v>694</v>
      </c>
      <c r="B6" s="601"/>
      <c r="C6" s="602">
        <f>'신청 설문서 통합'!K13</f>
        <v>0</v>
      </c>
      <c r="D6" s="603"/>
      <c r="E6" s="603"/>
      <c r="F6" s="603"/>
      <c r="G6" s="603"/>
      <c r="H6" s="603"/>
      <c r="I6" s="603"/>
      <c r="J6" s="603"/>
      <c r="K6" s="604"/>
      <c r="L6" s="605" t="s">
        <v>695</v>
      </c>
      <c r="M6" s="606"/>
      <c r="N6" s="163"/>
      <c r="O6" s="607" t="s">
        <v>694</v>
      </c>
      <c r="P6" s="608"/>
      <c r="Q6" s="597" t="s">
        <v>696</v>
      </c>
      <c r="R6" s="598"/>
      <c r="S6" s="598"/>
      <c r="T6" s="598"/>
      <c r="U6" s="598"/>
      <c r="V6" s="598"/>
      <c r="W6" s="598"/>
      <c r="X6" s="598"/>
      <c r="Y6" s="599"/>
      <c r="Z6" s="581" t="s">
        <v>695</v>
      </c>
      <c r="AA6" s="582"/>
      <c r="AB6" s="163"/>
    </row>
    <row r="7" spans="1:28" ht="20.25" customHeight="1" x14ac:dyDescent="0.3">
      <c r="A7" s="590" t="s">
        <v>697</v>
      </c>
      <c r="B7" s="166" t="s">
        <v>698</v>
      </c>
      <c r="C7" s="592">
        <f>'신청 설문서 통합'!K15</f>
        <v>0</v>
      </c>
      <c r="D7" s="593"/>
      <c r="E7" s="593"/>
      <c r="F7" s="593"/>
      <c r="G7" s="593"/>
      <c r="H7" s="593"/>
      <c r="I7" s="593"/>
      <c r="J7" s="593"/>
      <c r="K7" s="594"/>
      <c r="L7" s="167"/>
      <c r="M7" s="162" t="s">
        <v>699</v>
      </c>
      <c r="N7" s="163"/>
      <c r="O7" s="595" t="s">
        <v>697</v>
      </c>
      <c r="P7" s="169" t="s">
        <v>698</v>
      </c>
      <c r="Q7" s="597" t="s">
        <v>696</v>
      </c>
      <c r="R7" s="598"/>
      <c r="S7" s="598"/>
      <c r="T7" s="598"/>
      <c r="U7" s="598"/>
      <c r="V7" s="598"/>
      <c r="W7" s="598"/>
      <c r="X7" s="598"/>
      <c r="Y7" s="599"/>
      <c r="Z7" s="170" t="s">
        <v>700</v>
      </c>
      <c r="AA7" s="164" t="s">
        <v>699</v>
      </c>
      <c r="AB7" s="163"/>
    </row>
    <row r="8" spans="1:28" ht="26.25" customHeight="1" x14ac:dyDescent="0.3">
      <c r="A8" s="591"/>
      <c r="B8" s="166" t="s">
        <v>701</v>
      </c>
      <c r="C8" s="592"/>
      <c r="D8" s="593"/>
      <c r="E8" s="593"/>
      <c r="F8" s="593"/>
      <c r="G8" s="593"/>
      <c r="H8" s="593"/>
      <c r="I8" s="593"/>
      <c r="J8" s="593"/>
      <c r="K8" s="594"/>
      <c r="L8" s="167"/>
      <c r="M8" s="162" t="s">
        <v>699</v>
      </c>
      <c r="N8" s="163"/>
      <c r="O8" s="596"/>
      <c r="P8" s="169" t="s">
        <v>701</v>
      </c>
      <c r="Q8" s="597" t="s">
        <v>696</v>
      </c>
      <c r="R8" s="598"/>
      <c r="S8" s="598"/>
      <c r="T8" s="598"/>
      <c r="U8" s="598"/>
      <c r="V8" s="598"/>
      <c r="W8" s="598"/>
      <c r="X8" s="598"/>
      <c r="Y8" s="599"/>
      <c r="Z8" s="170" t="s">
        <v>700</v>
      </c>
      <c r="AA8" s="164" t="s">
        <v>699</v>
      </c>
      <c r="AB8" s="163"/>
    </row>
    <row r="9" spans="1:28" ht="18" customHeight="1" x14ac:dyDescent="0.3">
      <c r="A9" s="600" t="s">
        <v>702</v>
      </c>
      <c r="B9" s="626"/>
      <c r="C9" s="592">
        <f>'신청 설문서 통합'!H21</f>
        <v>0</v>
      </c>
      <c r="D9" s="593"/>
      <c r="E9" s="593"/>
      <c r="F9" s="594"/>
      <c r="G9" s="621" t="s">
        <v>703</v>
      </c>
      <c r="H9" s="627"/>
      <c r="I9" s="592">
        <f>'신청 설문서 통합'!H23</f>
        <v>0</v>
      </c>
      <c r="J9" s="593"/>
      <c r="K9" s="593"/>
      <c r="L9" s="593"/>
      <c r="M9" s="623"/>
      <c r="N9" s="171"/>
      <c r="O9" s="607" t="s">
        <v>702</v>
      </c>
      <c r="P9" s="624"/>
      <c r="Q9" s="618" t="s">
        <v>696</v>
      </c>
      <c r="R9" s="619"/>
      <c r="S9" s="619"/>
      <c r="T9" s="625"/>
      <c r="U9" s="616" t="s">
        <v>703</v>
      </c>
      <c r="V9" s="617"/>
      <c r="W9" s="618" t="s">
        <v>696</v>
      </c>
      <c r="X9" s="619"/>
      <c r="Y9" s="619"/>
      <c r="Z9" s="619"/>
      <c r="AA9" s="620"/>
      <c r="AB9" s="171"/>
    </row>
    <row r="10" spans="1:28" ht="18" customHeight="1" x14ac:dyDescent="0.3">
      <c r="A10" s="600" t="s">
        <v>704</v>
      </c>
      <c r="B10" s="613"/>
      <c r="C10" s="592">
        <f>'신청 설문서 통합'!X13</f>
        <v>0</v>
      </c>
      <c r="D10" s="593"/>
      <c r="E10" s="593"/>
      <c r="F10" s="594"/>
      <c r="G10" s="621" t="s">
        <v>705</v>
      </c>
      <c r="H10" s="622"/>
      <c r="I10" s="592">
        <f>'신청 설문서 통합'!X14</f>
        <v>0</v>
      </c>
      <c r="J10" s="593"/>
      <c r="K10" s="593"/>
      <c r="L10" s="593"/>
      <c r="M10" s="623"/>
      <c r="N10" s="171"/>
      <c r="O10" s="607" t="s">
        <v>704</v>
      </c>
      <c r="P10" s="624"/>
      <c r="Q10" s="618" t="s">
        <v>696</v>
      </c>
      <c r="R10" s="619"/>
      <c r="S10" s="619"/>
      <c r="T10" s="625"/>
      <c r="U10" s="616" t="s">
        <v>705</v>
      </c>
      <c r="V10" s="617"/>
      <c r="W10" s="618" t="s">
        <v>696</v>
      </c>
      <c r="X10" s="619"/>
      <c r="Y10" s="619"/>
      <c r="Z10" s="619"/>
      <c r="AA10" s="620"/>
      <c r="AB10" s="171"/>
    </row>
    <row r="11" spans="1:28" ht="18" customHeight="1" x14ac:dyDescent="0.3">
      <c r="A11" s="612" t="s">
        <v>820</v>
      </c>
      <c r="B11" s="613"/>
      <c r="C11" s="172" t="s">
        <v>128</v>
      </c>
      <c r="D11" s="602" t="s">
        <v>706</v>
      </c>
      <c r="E11" s="603"/>
      <c r="F11" s="603"/>
      <c r="G11" s="603"/>
      <c r="H11" s="172" t="s">
        <v>128</v>
      </c>
      <c r="I11" s="602" t="s">
        <v>707</v>
      </c>
      <c r="J11" s="603"/>
      <c r="K11" s="603"/>
      <c r="L11" s="603"/>
      <c r="M11" s="611"/>
      <c r="N11" s="173"/>
      <c r="O11" s="612" t="s">
        <v>820</v>
      </c>
      <c r="P11" s="613"/>
      <c r="Q11" s="172" t="s">
        <v>128</v>
      </c>
      <c r="R11" s="602" t="s">
        <v>706</v>
      </c>
      <c r="S11" s="603"/>
      <c r="T11" s="603"/>
      <c r="U11" s="603"/>
      <c r="V11" s="172" t="s">
        <v>128</v>
      </c>
      <c r="W11" s="602" t="s">
        <v>707</v>
      </c>
      <c r="X11" s="603"/>
      <c r="Y11" s="603"/>
      <c r="Z11" s="603"/>
      <c r="AA11" s="611"/>
    </row>
    <row r="12" spans="1:28" ht="18" customHeight="1" x14ac:dyDescent="0.3">
      <c r="A12" s="614"/>
      <c r="B12" s="615"/>
      <c r="C12" s="172" t="s">
        <v>128</v>
      </c>
      <c r="D12" s="602" t="s">
        <v>708</v>
      </c>
      <c r="E12" s="603"/>
      <c r="F12" s="603"/>
      <c r="G12" s="603"/>
      <c r="H12" s="172" t="s">
        <v>128</v>
      </c>
      <c r="I12" s="602" t="s">
        <v>821</v>
      </c>
      <c r="J12" s="603"/>
      <c r="K12" s="603"/>
      <c r="L12" s="603"/>
      <c r="M12" s="611"/>
      <c r="N12" s="173"/>
      <c r="O12" s="614"/>
      <c r="P12" s="615"/>
      <c r="Q12" s="172" t="s">
        <v>128</v>
      </c>
      <c r="R12" s="602" t="s">
        <v>708</v>
      </c>
      <c r="S12" s="603"/>
      <c r="T12" s="603"/>
      <c r="U12" s="603"/>
      <c r="V12" s="172" t="s">
        <v>128</v>
      </c>
      <c r="W12" s="602" t="s">
        <v>821</v>
      </c>
      <c r="X12" s="603"/>
      <c r="Y12" s="603"/>
      <c r="Z12" s="603"/>
      <c r="AA12" s="611"/>
      <c r="AB12" s="174"/>
    </row>
    <row r="13" spans="1:28" ht="49.5" customHeight="1" x14ac:dyDescent="0.3">
      <c r="A13" s="165" t="s">
        <v>709</v>
      </c>
      <c r="B13" s="175" t="s">
        <v>710</v>
      </c>
      <c r="C13" s="592">
        <f>'신청 설문서 통합'!K49</f>
        <v>0</v>
      </c>
      <c r="D13" s="593"/>
      <c r="E13" s="593"/>
      <c r="F13" s="593"/>
      <c r="G13" s="593"/>
      <c r="H13" s="631"/>
      <c r="I13" s="593"/>
      <c r="J13" s="593"/>
      <c r="K13" s="593"/>
      <c r="L13" s="593"/>
      <c r="M13" s="623"/>
      <c r="N13" s="163"/>
      <c r="O13" s="168" t="s">
        <v>709</v>
      </c>
      <c r="P13" s="176" t="s">
        <v>710</v>
      </c>
      <c r="Q13" s="618" t="s">
        <v>696</v>
      </c>
      <c r="R13" s="619"/>
      <c r="S13" s="619"/>
      <c r="T13" s="619"/>
      <c r="U13" s="619"/>
      <c r="V13" s="619"/>
      <c r="W13" s="619"/>
      <c r="X13" s="619"/>
      <c r="Y13" s="619"/>
      <c r="Z13" s="619"/>
      <c r="AA13" s="620"/>
    </row>
    <row r="14" spans="1:28" ht="18" customHeight="1" x14ac:dyDescent="0.3">
      <c r="A14" s="600" t="s">
        <v>711</v>
      </c>
      <c r="B14" s="626"/>
      <c r="C14" s="177"/>
      <c r="D14" s="602" t="s">
        <v>712</v>
      </c>
      <c r="E14" s="603"/>
      <c r="F14" s="604"/>
      <c r="G14" s="177"/>
      <c r="H14" s="632" t="s">
        <v>713</v>
      </c>
      <c r="I14" s="632"/>
      <c r="J14" s="632"/>
      <c r="K14" s="177"/>
      <c r="L14" s="603" t="s">
        <v>714</v>
      </c>
      <c r="M14" s="611"/>
      <c r="N14" s="178"/>
      <c r="O14" s="607" t="s">
        <v>711</v>
      </c>
      <c r="P14" s="624"/>
      <c r="Q14" s="179"/>
      <c r="R14" s="633" t="s">
        <v>712</v>
      </c>
      <c r="S14" s="634"/>
      <c r="T14" s="635"/>
      <c r="U14" s="179"/>
      <c r="V14" s="636" t="s">
        <v>780</v>
      </c>
      <c r="W14" s="636"/>
      <c r="X14" s="636"/>
      <c r="Y14" s="179"/>
      <c r="Z14" s="634" t="s">
        <v>714</v>
      </c>
      <c r="AA14" s="637"/>
    </row>
    <row r="15" spans="1:28" ht="18" customHeight="1" x14ac:dyDescent="0.3">
      <c r="A15" s="600" t="s">
        <v>715</v>
      </c>
      <c r="B15" s="601"/>
      <c r="C15" s="177"/>
      <c r="D15" s="602" t="s">
        <v>716</v>
      </c>
      <c r="E15" s="603"/>
      <c r="F15" s="604"/>
      <c r="G15" s="177"/>
      <c r="H15" s="603" t="s">
        <v>717</v>
      </c>
      <c r="I15" s="603"/>
      <c r="J15" s="603"/>
      <c r="K15" s="177"/>
      <c r="L15" s="603" t="s">
        <v>718</v>
      </c>
      <c r="M15" s="611"/>
      <c r="N15" s="178"/>
      <c r="O15" s="607" t="s">
        <v>715</v>
      </c>
      <c r="P15" s="608"/>
      <c r="Q15" s="179"/>
      <c r="R15" s="653" t="s">
        <v>716</v>
      </c>
      <c r="S15" s="636"/>
      <c r="T15" s="654"/>
      <c r="U15" s="179"/>
      <c r="V15" s="636" t="s">
        <v>717</v>
      </c>
      <c r="W15" s="636"/>
      <c r="X15" s="636"/>
      <c r="Y15" s="179"/>
      <c r="Z15" s="636" t="s">
        <v>718</v>
      </c>
      <c r="AA15" s="642"/>
    </row>
    <row r="16" spans="1:28" ht="18" customHeight="1" x14ac:dyDescent="0.3">
      <c r="A16" s="643" t="s">
        <v>719</v>
      </c>
      <c r="B16" s="644"/>
      <c r="C16" s="644"/>
      <c r="D16" s="644"/>
      <c r="E16" s="644"/>
      <c r="F16" s="644"/>
      <c r="G16" s="644"/>
      <c r="H16" s="644"/>
      <c r="I16" s="644"/>
      <c r="J16" s="644"/>
      <c r="K16" s="644"/>
      <c r="L16" s="644"/>
      <c r="M16" s="645"/>
      <c r="N16" s="178"/>
      <c r="O16" s="646" t="s">
        <v>720</v>
      </c>
      <c r="P16" s="647"/>
      <c r="Q16" s="647"/>
      <c r="R16" s="647"/>
      <c r="S16" s="647"/>
      <c r="T16" s="647"/>
      <c r="U16" s="647"/>
      <c r="V16" s="647"/>
      <c r="W16" s="647"/>
      <c r="X16" s="647"/>
      <c r="Y16" s="647"/>
      <c r="Z16" s="647"/>
      <c r="AA16" s="648"/>
    </row>
    <row r="17" spans="1:28" ht="27.75" customHeight="1" x14ac:dyDescent="0.3">
      <c r="A17" s="590" t="s">
        <v>721</v>
      </c>
      <c r="B17" s="628" t="s">
        <v>722</v>
      </c>
      <c r="C17" s="626"/>
      <c r="D17" s="180"/>
      <c r="E17" s="181" t="s">
        <v>723</v>
      </c>
      <c r="F17" s="182"/>
      <c r="G17" s="633" t="s">
        <v>724</v>
      </c>
      <c r="H17" s="634"/>
      <c r="I17" s="650" t="s">
        <v>725</v>
      </c>
      <c r="J17" s="650"/>
      <c r="K17" s="650"/>
      <c r="L17" s="650"/>
      <c r="M17" s="651"/>
      <c r="N17" s="183"/>
      <c r="O17" s="595" t="s">
        <v>726</v>
      </c>
      <c r="P17" s="629" t="s">
        <v>722</v>
      </c>
      <c r="Q17" s="624"/>
      <c r="R17" s="180"/>
      <c r="S17" s="184" t="s">
        <v>723</v>
      </c>
      <c r="T17" s="182"/>
      <c r="U17" s="633" t="s">
        <v>724</v>
      </c>
      <c r="V17" s="634"/>
      <c r="W17" s="650" t="s">
        <v>727</v>
      </c>
      <c r="X17" s="650"/>
      <c r="Y17" s="650"/>
      <c r="Z17" s="650"/>
      <c r="AA17" s="651"/>
      <c r="AB17" s="183"/>
    </row>
    <row r="18" spans="1:28" ht="30" customHeight="1" x14ac:dyDescent="0.3">
      <c r="A18" s="591"/>
      <c r="B18" s="628" t="s">
        <v>728</v>
      </c>
      <c r="C18" s="626"/>
      <c r="D18" s="182"/>
      <c r="E18" s="181" t="s">
        <v>729</v>
      </c>
      <c r="F18" s="182"/>
      <c r="G18" s="181" t="s">
        <v>730</v>
      </c>
      <c r="H18" s="655"/>
      <c r="I18" s="650"/>
      <c r="J18" s="650"/>
      <c r="K18" s="650"/>
      <c r="L18" s="650"/>
      <c r="M18" s="651"/>
      <c r="N18" s="161"/>
      <c r="O18" s="596"/>
      <c r="P18" s="629" t="s">
        <v>728</v>
      </c>
      <c r="Q18" s="624"/>
      <c r="R18" s="182"/>
      <c r="S18" s="184" t="s">
        <v>729</v>
      </c>
      <c r="T18" s="182"/>
      <c r="U18" s="185" t="s">
        <v>730</v>
      </c>
      <c r="V18" s="655"/>
      <c r="W18" s="650"/>
      <c r="X18" s="650"/>
      <c r="Y18" s="650"/>
      <c r="Z18" s="650"/>
      <c r="AA18" s="651"/>
      <c r="AB18" s="161"/>
    </row>
    <row r="19" spans="1:28" ht="27.75" customHeight="1" x14ac:dyDescent="0.3">
      <c r="A19" s="591"/>
      <c r="B19" s="628" t="s">
        <v>731</v>
      </c>
      <c r="C19" s="626"/>
      <c r="D19" s="180"/>
      <c r="E19" s="181" t="s">
        <v>732</v>
      </c>
      <c r="F19" s="182"/>
      <c r="G19" s="181" t="s">
        <v>733</v>
      </c>
      <c r="H19" s="655"/>
      <c r="I19" s="650"/>
      <c r="J19" s="650"/>
      <c r="K19" s="650"/>
      <c r="L19" s="650"/>
      <c r="M19" s="651"/>
      <c r="N19" s="183"/>
      <c r="O19" s="596"/>
      <c r="P19" s="629" t="s">
        <v>731</v>
      </c>
      <c r="Q19" s="624"/>
      <c r="R19" s="180"/>
      <c r="S19" s="184" t="s">
        <v>732</v>
      </c>
      <c r="T19" s="182"/>
      <c r="U19" s="185" t="s">
        <v>733</v>
      </c>
      <c r="V19" s="655"/>
      <c r="W19" s="650"/>
      <c r="X19" s="650"/>
      <c r="Y19" s="650"/>
      <c r="Z19" s="650"/>
      <c r="AA19" s="651"/>
      <c r="AB19" s="183"/>
    </row>
    <row r="20" spans="1:28" ht="27" customHeight="1" x14ac:dyDescent="0.3">
      <c r="A20" s="591"/>
      <c r="B20" s="628" t="s">
        <v>734</v>
      </c>
      <c r="C20" s="626"/>
      <c r="D20" s="182"/>
      <c r="E20" s="181" t="s">
        <v>735</v>
      </c>
      <c r="F20" s="182"/>
      <c r="G20" s="186" t="s">
        <v>736</v>
      </c>
      <c r="H20" s="182"/>
      <c r="I20" s="602" t="s">
        <v>737</v>
      </c>
      <c r="J20" s="603"/>
      <c r="K20" s="603"/>
      <c r="L20" s="603"/>
      <c r="M20" s="611"/>
      <c r="N20" s="178"/>
      <c r="O20" s="596"/>
      <c r="P20" s="629" t="s">
        <v>734</v>
      </c>
      <c r="Q20" s="624"/>
      <c r="R20" s="182"/>
      <c r="S20" s="184" t="s">
        <v>735</v>
      </c>
      <c r="T20" s="182"/>
      <c r="U20" s="187" t="s">
        <v>736</v>
      </c>
      <c r="V20" s="182"/>
      <c r="W20" s="185" t="s">
        <v>737</v>
      </c>
      <c r="X20" s="629"/>
      <c r="Y20" s="608"/>
      <c r="Z20" s="608"/>
      <c r="AA20" s="630"/>
      <c r="AB20" s="178"/>
    </row>
    <row r="21" spans="1:28" ht="27" customHeight="1" x14ac:dyDescent="0.3">
      <c r="A21" s="591"/>
      <c r="B21" s="628" t="s">
        <v>738</v>
      </c>
      <c r="C21" s="626"/>
      <c r="D21" s="658"/>
      <c r="E21" s="659"/>
      <c r="F21" s="659"/>
      <c r="G21" s="659"/>
      <c r="H21" s="659"/>
      <c r="I21" s="659"/>
      <c r="J21" s="659"/>
      <c r="K21" s="659"/>
      <c r="L21" s="659"/>
      <c r="M21" s="660"/>
      <c r="N21" s="188"/>
      <c r="O21" s="596"/>
      <c r="P21" s="629" t="s">
        <v>738</v>
      </c>
      <c r="Q21" s="624"/>
      <c r="R21" s="661">
        <v>44398</v>
      </c>
      <c r="S21" s="662"/>
      <c r="T21" s="662"/>
      <c r="U21" s="662"/>
      <c r="V21" s="662"/>
      <c r="W21" s="662"/>
      <c r="X21" s="662"/>
      <c r="Y21" s="662"/>
      <c r="Z21" s="662"/>
      <c r="AA21" s="663"/>
      <c r="AB21" s="188"/>
    </row>
    <row r="22" spans="1:28" ht="27" customHeight="1" x14ac:dyDescent="0.3">
      <c r="A22" s="591"/>
      <c r="B22" s="640" t="s">
        <v>739</v>
      </c>
      <c r="C22" s="641"/>
      <c r="D22" s="182"/>
      <c r="E22" s="602" t="s">
        <v>740</v>
      </c>
      <c r="F22" s="603"/>
      <c r="G22" s="638" t="s">
        <v>727</v>
      </c>
      <c r="H22" s="638"/>
      <c r="I22" s="638"/>
      <c r="J22" s="639"/>
      <c r="K22" s="182"/>
      <c r="L22" s="602" t="s">
        <v>741</v>
      </c>
      <c r="M22" s="611"/>
      <c r="N22" s="188"/>
      <c r="O22" s="596"/>
      <c r="P22" s="640" t="s">
        <v>739</v>
      </c>
      <c r="Q22" s="641"/>
      <c r="R22" s="182"/>
      <c r="S22" s="602" t="s">
        <v>740</v>
      </c>
      <c r="T22" s="603"/>
      <c r="U22" s="638" t="s">
        <v>727</v>
      </c>
      <c r="V22" s="638"/>
      <c r="W22" s="638"/>
      <c r="X22" s="639"/>
      <c r="Y22" s="182"/>
      <c r="Z22" s="656" t="s">
        <v>741</v>
      </c>
      <c r="AA22" s="657"/>
      <c r="AB22" s="188"/>
    </row>
    <row r="23" spans="1:28" ht="30" customHeight="1" x14ac:dyDescent="0.3">
      <c r="A23" s="591"/>
      <c r="B23" s="628" t="s">
        <v>742</v>
      </c>
      <c r="C23" s="626"/>
      <c r="D23" s="182"/>
      <c r="E23" s="602" t="s">
        <v>743</v>
      </c>
      <c r="F23" s="603"/>
      <c r="G23" s="604"/>
      <c r="H23" s="189"/>
      <c r="I23" s="602" t="s">
        <v>744</v>
      </c>
      <c r="J23" s="603"/>
      <c r="K23" s="603"/>
      <c r="L23" s="603"/>
      <c r="M23" s="611"/>
      <c r="N23" s="161"/>
      <c r="O23" s="596"/>
      <c r="P23" s="629" t="s">
        <v>742</v>
      </c>
      <c r="Q23" s="624"/>
      <c r="R23" s="182"/>
      <c r="S23" s="653" t="s">
        <v>743</v>
      </c>
      <c r="T23" s="636"/>
      <c r="U23" s="654"/>
      <c r="V23" s="189"/>
      <c r="W23" s="633" t="s">
        <v>744</v>
      </c>
      <c r="X23" s="634"/>
      <c r="Y23" s="634"/>
      <c r="Z23" s="634"/>
      <c r="AA23" s="637"/>
      <c r="AB23" s="161"/>
    </row>
    <row r="24" spans="1:28" ht="30" customHeight="1" x14ac:dyDescent="0.3">
      <c r="A24" s="591"/>
      <c r="B24" s="628" t="s">
        <v>745</v>
      </c>
      <c r="C24" s="626"/>
      <c r="D24" s="182"/>
      <c r="E24" s="602" t="s">
        <v>746</v>
      </c>
      <c r="F24" s="603"/>
      <c r="G24" s="603" t="s">
        <v>747</v>
      </c>
      <c r="H24" s="603"/>
      <c r="I24" s="603"/>
      <c r="J24" s="190"/>
      <c r="K24" s="182"/>
      <c r="L24" s="602" t="s">
        <v>748</v>
      </c>
      <c r="M24" s="611"/>
      <c r="N24" s="161"/>
      <c r="O24" s="596"/>
      <c r="P24" s="629" t="s">
        <v>745</v>
      </c>
      <c r="Q24" s="624"/>
      <c r="R24" s="182"/>
      <c r="S24" s="633" t="s">
        <v>746</v>
      </c>
      <c r="T24" s="634"/>
      <c r="U24" s="634" t="s">
        <v>747</v>
      </c>
      <c r="V24" s="634"/>
      <c r="W24" s="634"/>
      <c r="X24" s="191"/>
      <c r="Y24" s="179"/>
      <c r="Z24" s="653" t="s">
        <v>748</v>
      </c>
      <c r="AA24" s="642"/>
      <c r="AB24" s="161"/>
    </row>
    <row r="25" spans="1:28" ht="18" customHeight="1" x14ac:dyDescent="0.3">
      <c r="A25" s="591"/>
      <c r="B25" s="700" t="s">
        <v>749</v>
      </c>
      <c r="C25" s="613"/>
      <c r="D25" s="179"/>
      <c r="E25" s="602" t="s">
        <v>750</v>
      </c>
      <c r="F25" s="603"/>
      <c r="G25" s="603"/>
      <c r="H25" s="603"/>
      <c r="I25" s="603"/>
      <c r="J25" s="603"/>
      <c r="K25" s="603"/>
      <c r="L25" s="603"/>
      <c r="M25" s="611"/>
      <c r="N25" s="192"/>
      <c r="O25" s="596"/>
      <c r="P25" s="704" t="s">
        <v>749</v>
      </c>
      <c r="Q25" s="705"/>
      <c r="R25" s="179"/>
      <c r="S25" s="653" t="s">
        <v>750</v>
      </c>
      <c r="T25" s="636"/>
      <c r="U25" s="636"/>
      <c r="V25" s="636"/>
      <c r="W25" s="636"/>
      <c r="X25" s="636"/>
      <c r="Y25" s="636"/>
      <c r="Z25" s="636"/>
      <c r="AA25" s="642"/>
      <c r="AB25" s="192"/>
    </row>
    <row r="26" spans="1:28" ht="18" customHeight="1" x14ac:dyDescent="0.3">
      <c r="A26" s="591"/>
      <c r="B26" s="710"/>
      <c r="C26" s="711"/>
      <c r="D26" s="179"/>
      <c r="E26" s="602" t="s">
        <v>751</v>
      </c>
      <c r="F26" s="603"/>
      <c r="G26" s="603"/>
      <c r="H26" s="603"/>
      <c r="I26" s="603"/>
      <c r="J26" s="603"/>
      <c r="K26" s="603"/>
      <c r="L26" s="603"/>
      <c r="M26" s="611"/>
      <c r="N26" s="192"/>
      <c r="O26" s="596"/>
      <c r="P26" s="712"/>
      <c r="Q26" s="713"/>
      <c r="R26" s="179"/>
      <c r="S26" s="633" t="s">
        <v>751</v>
      </c>
      <c r="T26" s="634"/>
      <c r="U26" s="634"/>
      <c r="V26" s="634"/>
      <c r="W26" s="634"/>
      <c r="X26" s="634"/>
      <c r="Y26" s="634"/>
      <c r="Z26" s="634"/>
      <c r="AA26" s="637"/>
      <c r="AB26" s="192"/>
    </row>
    <row r="27" spans="1:28" ht="18" customHeight="1" x14ac:dyDescent="0.3">
      <c r="A27" s="591"/>
      <c r="B27" s="710"/>
      <c r="C27" s="711"/>
      <c r="D27" s="179"/>
      <c r="E27" s="602" t="s">
        <v>752</v>
      </c>
      <c r="F27" s="603"/>
      <c r="G27" s="603"/>
      <c r="H27" s="603"/>
      <c r="I27" s="603"/>
      <c r="J27" s="603"/>
      <c r="K27" s="603"/>
      <c r="L27" s="603"/>
      <c r="M27" s="611"/>
      <c r="N27" s="192"/>
      <c r="O27" s="596"/>
      <c r="P27" s="712"/>
      <c r="Q27" s="713"/>
      <c r="R27" s="179"/>
      <c r="S27" s="633" t="s">
        <v>752</v>
      </c>
      <c r="T27" s="634"/>
      <c r="U27" s="634"/>
      <c r="V27" s="634"/>
      <c r="W27" s="634"/>
      <c r="X27" s="634"/>
      <c r="Y27" s="634"/>
      <c r="Z27" s="634"/>
      <c r="AA27" s="637"/>
      <c r="AB27" s="192"/>
    </row>
    <row r="28" spans="1:28" ht="18" customHeight="1" x14ac:dyDescent="0.3">
      <c r="A28" s="591"/>
      <c r="B28" s="701"/>
      <c r="C28" s="615"/>
      <c r="D28" s="179"/>
      <c r="E28" s="602" t="s">
        <v>753</v>
      </c>
      <c r="F28" s="603"/>
      <c r="G28" s="603"/>
      <c r="H28" s="603"/>
      <c r="I28" s="603"/>
      <c r="J28" s="603"/>
      <c r="K28" s="603"/>
      <c r="L28" s="603"/>
      <c r="M28" s="611"/>
      <c r="N28" s="192"/>
      <c r="O28" s="596"/>
      <c r="P28" s="706"/>
      <c r="Q28" s="707"/>
      <c r="R28" s="179"/>
      <c r="S28" s="633" t="s">
        <v>753</v>
      </c>
      <c r="T28" s="634"/>
      <c r="U28" s="634"/>
      <c r="V28" s="634"/>
      <c r="W28" s="634"/>
      <c r="X28" s="634"/>
      <c r="Y28" s="634"/>
      <c r="Z28" s="634"/>
      <c r="AA28" s="637"/>
      <c r="AB28" s="192"/>
    </row>
    <row r="29" spans="1:28" ht="18" customHeight="1" x14ac:dyDescent="0.3">
      <c r="A29" s="591"/>
      <c r="B29" s="700" t="s">
        <v>754</v>
      </c>
      <c r="C29" s="613"/>
      <c r="D29" s="702" t="s">
        <v>755</v>
      </c>
      <c r="E29" s="703"/>
      <c r="F29" s="182"/>
      <c r="G29" s="602" t="s">
        <v>756</v>
      </c>
      <c r="H29" s="603"/>
      <c r="I29" s="193"/>
      <c r="J29" s="189"/>
      <c r="K29" s="602" t="s">
        <v>757</v>
      </c>
      <c r="L29" s="603"/>
      <c r="M29" s="611"/>
      <c r="N29" s="192"/>
      <c r="O29" s="596"/>
      <c r="P29" s="704" t="s">
        <v>754</v>
      </c>
      <c r="Q29" s="705"/>
      <c r="R29" s="708">
        <v>44367</v>
      </c>
      <c r="S29" s="709"/>
      <c r="T29" s="182"/>
      <c r="U29" s="653" t="s">
        <v>756</v>
      </c>
      <c r="V29" s="636"/>
      <c r="W29" s="194" t="s">
        <v>758</v>
      </c>
      <c r="X29" s="189"/>
      <c r="Y29" s="653" t="s">
        <v>757</v>
      </c>
      <c r="Z29" s="636"/>
      <c r="AA29" s="642"/>
      <c r="AB29" s="192"/>
    </row>
    <row r="30" spans="1:28" ht="18" customHeight="1" x14ac:dyDescent="0.3">
      <c r="A30" s="649"/>
      <c r="B30" s="701"/>
      <c r="C30" s="615"/>
      <c r="D30" s="602" t="s">
        <v>759</v>
      </c>
      <c r="E30" s="603"/>
      <c r="F30" s="603"/>
      <c r="G30" s="603"/>
      <c r="H30" s="603"/>
      <c r="I30" s="603"/>
      <c r="J30" s="603"/>
      <c r="K30" s="603"/>
      <c r="L30" s="603"/>
      <c r="M30" s="611"/>
      <c r="N30" s="192"/>
      <c r="O30" s="652"/>
      <c r="P30" s="706"/>
      <c r="Q30" s="707"/>
      <c r="R30" s="633" t="s">
        <v>759</v>
      </c>
      <c r="S30" s="634"/>
      <c r="T30" s="634"/>
      <c r="U30" s="634"/>
      <c r="V30" s="634"/>
      <c r="W30" s="634"/>
      <c r="X30" s="634"/>
      <c r="Y30" s="634"/>
      <c r="Z30" s="634"/>
      <c r="AA30" s="637"/>
      <c r="AB30" s="192"/>
    </row>
    <row r="31" spans="1:28" ht="21" customHeight="1" x14ac:dyDescent="0.3">
      <c r="A31" s="600" t="s">
        <v>760</v>
      </c>
      <c r="B31" s="601"/>
      <c r="C31" s="601"/>
      <c r="D31" s="684"/>
      <c r="E31" s="685"/>
      <c r="F31" s="686"/>
      <c r="G31" s="186" t="s">
        <v>761</v>
      </c>
      <c r="H31" s="195"/>
      <c r="I31" s="628" t="s">
        <v>762</v>
      </c>
      <c r="J31" s="626"/>
      <c r="K31" s="687"/>
      <c r="L31" s="688"/>
      <c r="M31" s="689"/>
      <c r="N31" s="192"/>
      <c r="O31" s="690" t="s">
        <v>760</v>
      </c>
      <c r="P31" s="691"/>
      <c r="Q31" s="691"/>
      <c r="R31" s="692"/>
      <c r="S31" s="693"/>
      <c r="T31" s="694"/>
      <c r="U31" s="200" t="s">
        <v>761</v>
      </c>
      <c r="V31" s="201"/>
      <c r="W31" s="695" t="s">
        <v>762</v>
      </c>
      <c r="X31" s="696"/>
      <c r="Y31" s="697"/>
      <c r="Z31" s="698"/>
      <c r="AA31" s="699"/>
      <c r="AB31" s="192"/>
    </row>
    <row r="32" spans="1:28" ht="21" customHeight="1" x14ac:dyDescent="0.3">
      <c r="A32" s="669" t="s">
        <v>763</v>
      </c>
      <c r="B32" s="670"/>
      <c r="C32" s="671"/>
      <c r="D32" s="672"/>
      <c r="E32" s="673"/>
      <c r="F32" s="674"/>
      <c r="G32" s="196" t="s">
        <v>761</v>
      </c>
      <c r="H32" s="197"/>
      <c r="I32" s="675" t="s">
        <v>762</v>
      </c>
      <c r="J32" s="671"/>
      <c r="K32" s="676"/>
      <c r="L32" s="677"/>
      <c r="M32" s="678"/>
      <c r="N32" s="192"/>
      <c r="O32" s="679" t="s">
        <v>763</v>
      </c>
      <c r="P32" s="680"/>
      <c r="Q32" s="665"/>
      <c r="R32" s="681"/>
      <c r="S32" s="682"/>
      <c r="T32" s="683"/>
      <c r="U32" s="202" t="s">
        <v>761</v>
      </c>
      <c r="V32" s="203"/>
      <c r="W32" s="664" t="s">
        <v>762</v>
      </c>
      <c r="X32" s="665"/>
      <c r="Y32" s="666"/>
      <c r="Z32" s="667"/>
      <c r="AA32" s="668"/>
      <c r="AB32" s="192"/>
    </row>
    <row r="33" spans="1:13" ht="6.75" customHeight="1" x14ac:dyDescent="0.3"/>
    <row r="34" spans="1:13" ht="6.75" customHeight="1" x14ac:dyDescent="0.3">
      <c r="A34" s="198"/>
      <c r="B34" s="198"/>
      <c r="C34" s="198"/>
      <c r="D34" s="198"/>
      <c r="E34" s="198"/>
      <c r="F34" s="198"/>
      <c r="G34" s="198"/>
      <c r="H34" s="198"/>
      <c r="I34" s="198"/>
      <c r="J34" s="198"/>
      <c r="K34" s="198"/>
      <c r="L34" s="198"/>
      <c r="M34" s="198"/>
    </row>
    <row r="35" spans="1:13" x14ac:dyDescent="0.3">
      <c r="A35" s="198"/>
      <c r="B35" s="198"/>
      <c r="C35" s="198"/>
      <c r="D35" s="198"/>
      <c r="E35" s="198"/>
      <c r="F35" s="198"/>
      <c r="G35" s="198"/>
      <c r="H35" s="198"/>
      <c r="I35" s="198"/>
      <c r="J35" s="198"/>
      <c r="K35" s="198"/>
      <c r="L35" s="198"/>
      <c r="M35" s="198"/>
    </row>
    <row r="36" spans="1:13" x14ac:dyDescent="0.3">
      <c r="A36" s="198"/>
      <c r="B36" s="198"/>
      <c r="C36" s="198"/>
      <c r="D36" s="198"/>
      <c r="E36" s="198"/>
      <c r="F36" s="198"/>
      <c r="G36" s="198"/>
      <c r="H36" s="198"/>
      <c r="I36" s="198"/>
      <c r="J36" s="198"/>
      <c r="K36" s="198"/>
      <c r="L36" s="198"/>
      <c r="M36" s="198"/>
    </row>
    <row r="190" spans="1:1" ht="36" x14ac:dyDescent="0.3">
      <c r="A190" s="158" t="s">
        <v>764</v>
      </c>
    </row>
  </sheetData>
  <protectedRanges>
    <protectedRange sqref="B24:I24 K24:M24 K29 D29:E29 A32:B32 J31:J32 C31:H32 D18:G18 I23:M23 D23:G23 J17:J19 L17:L20 D25:K28 D30:K30 G29:I29 P24:W24 Y24:AA24 Y29 R29:S29 O32:P32 X31:X32 Q31:V32 R18:U18 W23:AA23 R23:U23 X17:X19 Z17:Z20 R25:Y28 R30:Y30 U29:W29 B22:I22 K22:M22 P22:W22 Y22:AA22 Z25:AA32 L25:M32" name="범위2_1"/>
    <protectedRange sqref="L7:L8 L14:M16 F14:G16 C13:M13 D7:J8 C6:M6 C9:F10 I9:M10 C14:D16 I14:J16 Z7:Z8 Z14:AA16 T14:U16 Q13:AA13 R7:X8 Q6:AA6 Q9:T10 W9:AA10 Q14:R16 W14:X16" name="범위1_2"/>
    <protectedRange sqref="D17 D19 B17:B21 R17 R19 P17:P21 B23 P23" name="범위1_1_7"/>
    <protectedRange sqref="I11:I12 L11:L12 D11:D12 G11:G12 W11:W12 Z11:Z12 R11:R12 U11:U12" name="범위1_2_1"/>
    <protectedRange sqref="B11:C12 H11:H12 P11:Q12 V11:V12" name="범위1_1_1_1"/>
    <protectedRange sqref="K11:K12 F11:F12 Y11:Y12 T11:T12" name="범위1_1_4_1"/>
  </protectedRanges>
  <mergeCells count="146">
    <mergeCell ref="R12:U12"/>
    <mergeCell ref="W12:AA12"/>
    <mergeCell ref="B29:C30"/>
    <mergeCell ref="D29:E29"/>
    <mergeCell ref="G29:H29"/>
    <mergeCell ref="K29:M29"/>
    <mergeCell ref="P29:Q30"/>
    <mergeCell ref="R29:S29"/>
    <mergeCell ref="U29:V29"/>
    <mergeCell ref="Y29:AA29"/>
    <mergeCell ref="U24:W24"/>
    <mergeCell ref="Z24:AA24"/>
    <mergeCell ref="B25:C28"/>
    <mergeCell ref="E25:M25"/>
    <mergeCell ref="P25:Q28"/>
    <mergeCell ref="S25:AA25"/>
    <mergeCell ref="E26:M26"/>
    <mergeCell ref="S26:AA26"/>
    <mergeCell ref="E27:M27"/>
    <mergeCell ref="S27:AA27"/>
    <mergeCell ref="B24:C24"/>
    <mergeCell ref="E24:F24"/>
    <mergeCell ref="G24:I24"/>
    <mergeCell ref="L24:M24"/>
    <mergeCell ref="W32:X32"/>
    <mergeCell ref="Y32:AA32"/>
    <mergeCell ref="A32:C32"/>
    <mergeCell ref="D32:F32"/>
    <mergeCell ref="I32:J32"/>
    <mergeCell ref="K32:M32"/>
    <mergeCell ref="O32:Q32"/>
    <mergeCell ref="R32:T32"/>
    <mergeCell ref="D30:M30"/>
    <mergeCell ref="R30:AA30"/>
    <mergeCell ref="A31:C31"/>
    <mergeCell ref="D31:F31"/>
    <mergeCell ref="I31:J31"/>
    <mergeCell ref="K31:M31"/>
    <mergeCell ref="O31:Q31"/>
    <mergeCell ref="R31:T31"/>
    <mergeCell ref="W31:X31"/>
    <mergeCell ref="Y31:AA31"/>
    <mergeCell ref="P24:Q24"/>
    <mergeCell ref="S24:T24"/>
    <mergeCell ref="E28:M28"/>
    <mergeCell ref="S28:AA28"/>
    <mergeCell ref="U17:V17"/>
    <mergeCell ref="W17:AA17"/>
    <mergeCell ref="B18:C18"/>
    <mergeCell ref="H18:M18"/>
    <mergeCell ref="P18:Q18"/>
    <mergeCell ref="V18:AA18"/>
    <mergeCell ref="U22:X22"/>
    <mergeCell ref="Z22:AA22"/>
    <mergeCell ref="B23:C23"/>
    <mergeCell ref="E23:G23"/>
    <mergeCell ref="I23:M23"/>
    <mergeCell ref="P23:Q23"/>
    <mergeCell ref="S23:U23"/>
    <mergeCell ref="W23:AA23"/>
    <mergeCell ref="B21:C21"/>
    <mergeCell ref="D21:M21"/>
    <mergeCell ref="P21:Q21"/>
    <mergeCell ref="R21:AA21"/>
    <mergeCell ref="B22:C22"/>
    <mergeCell ref="E22:F22"/>
    <mergeCell ref="G22:J22"/>
    <mergeCell ref="L22:M22"/>
    <mergeCell ref="P22:Q22"/>
    <mergeCell ref="S22:T22"/>
    <mergeCell ref="V15:X15"/>
    <mergeCell ref="Z15:AA15"/>
    <mergeCell ref="A16:M16"/>
    <mergeCell ref="O16:AA16"/>
    <mergeCell ref="A17:A30"/>
    <mergeCell ref="B17:C17"/>
    <mergeCell ref="G17:H17"/>
    <mergeCell ref="I17:M17"/>
    <mergeCell ref="O17:O30"/>
    <mergeCell ref="P17:Q17"/>
    <mergeCell ref="A15:B15"/>
    <mergeCell ref="D15:F15"/>
    <mergeCell ref="H15:J15"/>
    <mergeCell ref="L15:M15"/>
    <mergeCell ref="O15:P15"/>
    <mergeCell ref="R15:T15"/>
    <mergeCell ref="B19:C19"/>
    <mergeCell ref="H19:M19"/>
    <mergeCell ref="P19:Q19"/>
    <mergeCell ref="V19:AA19"/>
    <mergeCell ref="B20:C20"/>
    <mergeCell ref="I20:M20"/>
    <mergeCell ref="P20:Q20"/>
    <mergeCell ref="X20:AA20"/>
    <mergeCell ref="C13:M13"/>
    <mergeCell ref="Q13:AA13"/>
    <mergeCell ref="A14:B14"/>
    <mergeCell ref="D14:F14"/>
    <mergeCell ref="H14:J14"/>
    <mergeCell ref="L14:M14"/>
    <mergeCell ref="O14:P14"/>
    <mergeCell ref="R14:T14"/>
    <mergeCell ref="V14:X14"/>
    <mergeCell ref="Z14:AA14"/>
    <mergeCell ref="D12:G12"/>
    <mergeCell ref="I12:M12"/>
    <mergeCell ref="A11:B12"/>
    <mergeCell ref="D11:G11"/>
    <mergeCell ref="I11:M11"/>
    <mergeCell ref="U9:V9"/>
    <mergeCell ref="W9:AA9"/>
    <mergeCell ref="A10:B10"/>
    <mergeCell ref="C10:F10"/>
    <mergeCell ref="G10:H10"/>
    <mergeCell ref="I10:M10"/>
    <mergeCell ref="O10:P10"/>
    <mergeCell ref="Q10:T10"/>
    <mergeCell ref="U10:V10"/>
    <mergeCell ref="W10:AA10"/>
    <mergeCell ref="A9:B9"/>
    <mergeCell ref="C9:F9"/>
    <mergeCell ref="G9:H9"/>
    <mergeCell ref="I9:M9"/>
    <mergeCell ref="O9:P9"/>
    <mergeCell ref="Q9:T9"/>
    <mergeCell ref="O11:P12"/>
    <mergeCell ref="R11:U11"/>
    <mergeCell ref="W11:AA11"/>
    <mergeCell ref="Z6:AA6"/>
    <mergeCell ref="A1:B3"/>
    <mergeCell ref="C1:K3"/>
    <mergeCell ref="L1:M3"/>
    <mergeCell ref="A5:M5"/>
    <mergeCell ref="O5:AA5"/>
    <mergeCell ref="A7:A8"/>
    <mergeCell ref="C7:K7"/>
    <mergeCell ref="O7:O8"/>
    <mergeCell ref="Q7:Y7"/>
    <mergeCell ref="C8:K8"/>
    <mergeCell ref="Q8:Y8"/>
    <mergeCell ref="A6:B6"/>
    <mergeCell ref="C6:K6"/>
    <mergeCell ref="L6:M6"/>
    <mergeCell ref="O6:P6"/>
    <mergeCell ref="Q6:Y6"/>
    <mergeCell ref="O1:AA4"/>
  </mergeCells>
  <phoneticPr fontId="10" type="noConversion"/>
  <dataValidations count="1">
    <dataValidation type="list" allowBlank="1" showInputMessage="1" showErrorMessage="1" sqref="C11:C12 H11:H12 Q11:Q12 V11:V12" xr:uid="{908A864D-DB0D-47D8-9860-248C8E0875A4}">
      <formula1>"□, ■"</formula1>
    </dataValidation>
  </dataValidations>
  <printOptions horizontalCentered="1"/>
  <pageMargins left="0.47244094488188981" right="0.47244094488188981" top="0.59055118110236227" bottom="0.39370078740157483" header="0.39370078740157483" footer="0.39370078740157483"/>
  <pageSetup paperSize="9"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2</xdr:col>
                    <xdr:colOff>161925</xdr:colOff>
                    <xdr:row>13</xdr:row>
                    <xdr:rowOff>9525</xdr:rowOff>
                  </from>
                  <to>
                    <xdr:col>2</xdr:col>
                    <xdr:colOff>466725</xdr:colOff>
                    <xdr:row>13</xdr:row>
                    <xdr:rowOff>219075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6</xdr:col>
                    <xdr:colOff>152400</xdr:colOff>
                    <xdr:row>13</xdr:row>
                    <xdr:rowOff>19050</xdr:rowOff>
                  </from>
                  <to>
                    <xdr:col>6</xdr:col>
                    <xdr:colOff>457200</xdr:colOff>
                    <xdr:row>14</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10</xdr:col>
                    <xdr:colOff>142875</xdr:colOff>
                    <xdr:row>13</xdr:row>
                    <xdr:rowOff>9525</xdr:rowOff>
                  </from>
                  <to>
                    <xdr:col>11</xdr:col>
                    <xdr:colOff>95250</xdr:colOff>
                    <xdr:row>13</xdr:row>
                    <xdr:rowOff>219075</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2</xdr:col>
                    <xdr:colOff>161925</xdr:colOff>
                    <xdr:row>14</xdr:row>
                    <xdr:rowOff>9525</xdr:rowOff>
                  </from>
                  <to>
                    <xdr:col>2</xdr:col>
                    <xdr:colOff>466725</xdr:colOff>
                    <xdr:row>14</xdr:row>
                    <xdr:rowOff>219075</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6</xdr:col>
                    <xdr:colOff>152400</xdr:colOff>
                    <xdr:row>14</xdr:row>
                    <xdr:rowOff>19050</xdr:rowOff>
                  </from>
                  <to>
                    <xdr:col>6</xdr:col>
                    <xdr:colOff>457200</xdr:colOff>
                    <xdr:row>15</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10</xdr:col>
                    <xdr:colOff>142875</xdr:colOff>
                    <xdr:row>14</xdr:row>
                    <xdr:rowOff>9525</xdr:rowOff>
                  </from>
                  <to>
                    <xdr:col>11</xdr:col>
                    <xdr:colOff>95250</xdr:colOff>
                    <xdr:row>14</xdr:row>
                    <xdr:rowOff>219075</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5</xdr:col>
                    <xdr:colOff>333375</xdr:colOff>
                    <xdr:row>23</xdr:row>
                    <xdr:rowOff>85725</xdr:rowOff>
                  </from>
                  <to>
                    <xdr:col>6</xdr:col>
                    <xdr:colOff>142875</xdr:colOff>
                    <xdr:row>23</xdr:row>
                    <xdr:rowOff>295275</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7</xdr:col>
                    <xdr:colOff>85725</xdr:colOff>
                    <xdr:row>23</xdr:row>
                    <xdr:rowOff>85725</xdr:rowOff>
                  </from>
                  <to>
                    <xdr:col>7</xdr:col>
                    <xdr:colOff>390525</xdr:colOff>
                    <xdr:row>23</xdr:row>
                    <xdr:rowOff>295275</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10</xdr:col>
                    <xdr:colOff>152400</xdr:colOff>
                    <xdr:row>23</xdr:row>
                    <xdr:rowOff>85725</xdr:rowOff>
                  </from>
                  <to>
                    <xdr:col>11</xdr:col>
                    <xdr:colOff>104775</xdr:colOff>
                    <xdr:row>23</xdr:row>
                    <xdr:rowOff>295275</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3</xdr:col>
                    <xdr:colOff>152400</xdr:colOff>
                    <xdr:row>24</xdr:row>
                    <xdr:rowOff>19050</xdr:rowOff>
                  </from>
                  <to>
                    <xdr:col>3</xdr:col>
                    <xdr:colOff>457200</xdr:colOff>
                    <xdr:row>25</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3</xdr:col>
                    <xdr:colOff>152400</xdr:colOff>
                    <xdr:row>25</xdr:row>
                    <xdr:rowOff>19050</xdr:rowOff>
                  </from>
                  <to>
                    <xdr:col>3</xdr:col>
                    <xdr:colOff>457200</xdr:colOff>
                    <xdr:row>26</xdr:row>
                    <xdr:rowOff>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3</xdr:col>
                    <xdr:colOff>152400</xdr:colOff>
                    <xdr:row>26</xdr:row>
                    <xdr:rowOff>9525</xdr:rowOff>
                  </from>
                  <to>
                    <xdr:col>3</xdr:col>
                    <xdr:colOff>457200</xdr:colOff>
                    <xdr:row>26</xdr:row>
                    <xdr:rowOff>219075</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3</xdr:col>
                    <xdr:colOff>152400</xdr:colOff>
                    <xdr:row>27</xdr:row>
                    <xdr:rowOff>19050</xdr:rowOff>
                  </from>
                  <to>
                    <xdr:col>3</xdr:col>
                    <xdr:colOff>457200</xdr:colOff>
                    <xdr:row>28</xdr:row>
                    <xdr:rowOff>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6</xdr:col>
                    <xdr:colOff>361950</xdr:colOff>
                    <xdr:row>26</xdr:row>
                    <xdr:rowOff>9525</xdr:rowOff>
                  </from>
                  <to>
                    <xdr:col>7</xdr:col>
                    <xdr:colOff>171450</xdr:colOff>
                    <xdr:row>26</xdr:row>
                    <xdr:rowOff>219075</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8</xdr:col>
                    <xdr:colOff>161925</xdr:colOff>
                    <xdr:row>26</xdr:row>
                    <xdr:rowOff>9525</xdr:rowOff>
                  </from>
                  <to>
                    <xdr:col>8</xdr:col>
                    <xdr:colOff>466725</xdr:colOff>
                    <xdr:row>26</xdr:row>
                    <xdr:rowOff>219075</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142875</xdr:colOff>
                    <xdr:row>28</xdr:row>
                    <xdr:rowOff>9525</xdr:rowOff>
                  </from>
                  <to>
                    <xdr:col>5</xdr:col>
                    <xdr:colOff>447675</xdr:colOff>
                    <xdr:row>28</xdr:row>
                    <xdr:rowOff>219075</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9</xdr:col>
                    <xdr:colOff>133350</xdr:colOff>
                    <xdr:row>28</xdr:row>
                    <xdr:rowOff>19050</xdr:rowOff>
                  </from>
                  <to>
                    <xdr:col>9</xdr:col>
                    <xdr:colOff>438150</xdr:colOff>
                    <xdr:row>29</xdr:row>
                    <xdr:rowOff>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3</xdr:col>
                    <xdr:colOff>161925</xdr:colOff>
                    <xdr:row>16</xdr:row>
                    <xdr:rowOff>76200</xdr:rowOff>
                  </from>
                  <to>
                    <xdr:col>3</xdr:col>
                    <xdr:colOff>466725</xdr:colOff>
                    <xdr:row>16</xdr:row>
                    <xdr:rowOff>285750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3</xdr:col>
                    <xdr:colOff>161925</xdr:colOff>
                    <xdr:row>17</xdr:row>
                    <xdr:rowOff>85725</xdr:rowOff>
                  </from>
                  <to>
                    <xdr:col>3</xdr:col>
                    <xdr:colOff>466725</xdr:colOff>
                    <xdr:row>17</xdr:row>
                    <xdr:rowOff>295275</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3</xdr:col>
                    <xdr:colOff>161925</xdr:colOff>
                    <xdr:row>18</xdr:row>
                    <xdr:rowOff>76200</xdr:rowOff>
                  </from>
                  <to>
                    <xdr:col>3</xdr:col>
                    <xdr:colOff>466725</xdr:colOff>
                    <xdr:row>18</xdr:row>
                    <xdr:rowOff>285750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3</xdr:col>
                    <xdr:colOff>161925</xdr:colOff>
                    <xdr:row>19</xdr:row>
                    <xdr:rowOff>76200</xdr:rowOff>
                  </from>
                  <to>
                    <xdr:col>3</xdr:col>
                    <xdr:colOff>466725</xdr:colOff>
                    <xdr:row>19</xdr:row>
                    <xdr:rowOff>285750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5</xdr:col>
                    <xdr:colOff>142875</xdr:colOff>
                    <xdr:row>16</xdr:row>
                    <xdr:rowOff>76200</xdr:rowOff>
                  </from>
                  <to>
                    <xdr:col>5</xdr:col>
                    <xdr:colOff>447675</xdr:colOff>
                    <xdr:row>16</xdr:row>
                    <xdr:rowOff>285750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5</xdr:col>
                    <xdr:colOff>142875</xdr:colOff>
                    <xdr:row>17</xdr:row>
                    <xdr:rowOff>85725</xdr:rowOff>
                  </from>
                  <to>
                    <xdr:col>5</xdr:col>
                    <xdr:colOff>447675</xdr:colOff>
                    <xdr:row>17</xdr:row>
                    <xdr:rowOff>295275</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5</xdr:col>
                    <xdr:colOff>142875</xdr:colOff>
                    <xdr:row>18</xdr:row>
                    <xdr:rowOff>76200</xdr:rowOff>
                  </from>
                  <to>
                    <xdr:col>5</xdr:col>
                    <xdr:colOff>447675</xdr:colOff>
                    <xdr:row>18</xdr:row>
                    <xdr:rowOff>285750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5</xdr:col>
                    <xdr:colOff>142875</xdr:colOff>
                    <xdr:row>19</xdr:row>
                    <xdr:rowOff>76200</xdr:rowOff>
                  </from>
                  <to>
                    <xdr:col>5</xdr:col>
                    <xdr:colOff>447675</xdr:colOff>
                    <xdr:row>19</xdr:row>
                    <xdr:rowOff>285750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7</xdr:col>
                    <xdr:colOff>142875</xdr:colOff>
                    <xdr:row>19</xdr:row>
                    <xdr:rowOff>76200</xdr:rowOff>
                  </from>
                  <to>
                    <xdr:col>7</xdr:col>
                    <xdr:colOff>447675</xdr:colOff>
                    <xdr:row>19</xdr:row>
                    <xdr:rowOff>285750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3</xdr:col>
                    <xdr:colOff>161925</xdr:colOff>
                    <xdr:row>22</xdr:row>
                    <xdr:rowOff>85725</xdr:rowOff>
                  </from>
                  <to>
                    <xdr:col>3</xdr:col>
                    <xdr:colOff>466725</xdr:colOff>
                    <xdr:row>22</xdr:row>
                    <xdr:rowOff>295275</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7</xdr:col>
                    <xdr:colOff>152400</xdr:colOff>
                    <xdr:row>22</xdr:row>
                    <xdr:rowOff>85725</xdr:rowOff>
                  </from>
                  <to>
                    <xdr:col>7</xdr:col>
                    <xdr:colOff>457200</xdr:colOff>
                    <xdr:row>22</xdr:row>
                    <xdr:rowOff>295275</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3</xdr:col>
                    <xdr:colOff>161925</xdr:colOff>
                    <xdr:row>23</xdr:row>
                    <xdr:rowOff>85725</xdr:rowOff>
                  </from>
                  <to>
                    <xdr:col>3</xdr:col>
                    <xdr:colOff>466725</xdr:colOff>
                    <xdr:row>23</xdr:row>
                    <xdr:rowOff>295275</xdr:rowOff>
                  </to>
                </anchor>
              </controlPr>
            </control>
          </mc:Choice>
        </mc:AlternateContent>
        <mc:AlternateContent xmlns:mc="http://schemas.openxmlformats.org/markup-compatibility/2006">
          <mc:Choice Requires="x14">
            <control shapeId="63524" r:id="rId33" name="Check Box 36">
              <controlPr defaultSize="0" autoFill="0" autoLine="0" autoPict="0">
                <anchor moveWithCells="1">
                  <from>
                    <xdr:col>16</xdr:col>
                    <xdr:colOff>161925</xdr:colOff>
                    <xdr:row>13</xdr:row>
                    <xdr:rowOff>9525</xdr:rowOff>
                  </from>
                  <to>
                    <xdr:col>16</xdr:col>
                    <xdr:colOff>466725</xdr:colOff>
                    <xdr:row>13</xdr:row>
                    <xdr:rowOff>219075</xdr:rowOff>
                  </to>
                </anchor>
              </controlPr>
            </control>
          </mc:Choice>
        </mc:AlternateContent>
        <mc:AlternateContent xmlns:mc="http://schemas.openxmlformats.org/markup-compatibility/2006">
          <mc:Choice Requires="x14">
            <control shapeId="63525" r:id="rId34" name="Check Box 37">
              <controlPr defaultSize="0" autoFill="0" autoLine="0" autoPict="0">
                <anchor moveWithCells="1">
                  <from>
                    <xdr:col>20</xdr:col>
                    <xdr:colOff>152400</xdr:colOff>
                    <xdr:row>13</xdr:row>
                    <xdr:rowOff>19050</xdr:rowOff>
                  </from>
                  <to>
                    <xdr:col>20</xdr:col>
                    <xdr:colOff>457200</xdr:colOff>
                    <xdr:row>14</xdr:row>
                    <xdr:rowOff>0</xdr:rowOff>
                  </to>
                </anchor>
              </controlPr>
            </control>
          </mc:Choice>
        </mc:AlternateContent>
        <mc:AlternateContent xmlns:mc="http://schemas.openxmlformats.org/markup-compatibility/2006">
          <mc:Choice Requires="x14">
            <control shapeId="63526" r:id="rId35" name="Check Box 38">
              <controlPr defaultSize="0" autoFill="0" autoLine="0" autoPict="0">
                <anchor moveWithCells="1">
                  <from>
                    <xdr:col>24</xdr:col>
                    <xdr:colOff>142875</xdr:colOff>
                    <xdr:row>13</xdr:row>
                    <xdr:rowOff>9525</xdr:rowOff>
                  </from>
                  <to>
                    <xdr:col>24</xdr:col>
                    <xdr:colOff>447675</xdr:colOff>
                    <xdr:row>13</xdr:row>
                    <xdr:rowOff>219075</xdr:rowOff>
                  </to>
                </anchor>
              </controlPr>
            </control>
          </mc:Choice>
        </mc:AlternateContent>
        <mc:AlternateContent xmlns:mc="http://schemas.openxmlformats.org/markup-compatibility/2006">
          <mc:Choice Requires="x14">
            <control shapeId="63527" r:id="rId36" name="Check Box 39">
              <controlPr defaultSize="0" autoFill="0" autoLine="0" autoPict="0">
                <anchor moveWithCells="1">
                  <from>
                    <xdr:col>16</xdr:col>
                    <xdr:colOff>161925</xdr:colOff>
                    <xdr:row>14</xdr:row>
                    <xdr:rowOff>9525</xdr:rowOff>
                  </from>
                  <to>
                    <xdr:col>16</xdr:col>
                    <xdr:colOff>466725</xdr:colOff>
                    <xdr:row>14</xdr:row>
                    <xdr:rowOff>219075</xdr:rowOff>
                  </to>
                </anchor>
              </controlPr>
            </control>
          </mc:Choice>
        </mc:AlternateContent>
        <mc:AlternateContent xmlns:mc="http://schemas.openxmlformats.org/markup-compatibility/2006">
          <mc:Choice Requires="x14">
            <control shapeId="63528" r:id="rId37" name="Check Box 40">
              <controlPr defaultSize="0" autoFill="0" autoLine="0" autoPict="0">
                <anchor moveWithCells="1">
                  <from>
                    <xdr:col>20</xdr:col>
                    <xdr:colOff>152400</xdr:colOff>
                    <xdr:row>14</xdr:row>
                    <xdr:rowOff>19050</xdr:rowOff>
                  </from>
                  <to>
                    <xdr:col>20</xdr:col>
                    <xdr:colOff>457200</xdr:colOff>
                    <xdr:row>15</xdr:row>
                    <xdr:rowOff>0</xdr:rowOff>
                  </to>
                </anchor>
              </controlPr>
            </control>
          </mc:Choice>
        </mc:AlternateContent>
        <mc:AlternateContent xmlns:mc="http://schemas.openxmlformats.org/markup-compatibility/2006">
          <mc:Choice Requires="x14">
            <control shapeId="63529" r:id="rId38" name="Check Box 41">
              <controlPr defaultSize="0" autoFill="0" autoLine="0" autoPict="0">
                <anchor moveWithCells="1">
                  <from>
                    <xdr:col>24</xdr:col>
                    <xdr:colOff>142875</xdr:colOff>
                    <xdr:row>14</xdr:row>
                    <xdr:rowOff>9525</xdr:rowOff>
                  </from>
                  <to>
                    <xdr:col>24</xdr:col>
                    <xdr:colOff>447675</xdr:colOff>
                    <xdr:row>14</xdr:row>
                    <xdr:rowOff>219075</xdr:rowOff>
                  </to>
                </anchor>
              </controlPr>
            </control>
          </mc:Choice>
        </mc:AlternateContent>
        <mc:AlternateContent xmlns:mc="http://schemas.openxmlformats.org/markup-compatibility/2006">
          <mc:Choice Requires="x14">
            <control shapeId="63530" r:id="rId39" name="Check Box 42">
              <controlPr defaultSize="0" autoFill="0" autoLine="0" autoPict="0">
                <anchor moveWithCells="1">
                  <from>
                    <xdr:col>19</xdr:col>
                    <xdr:colOff>333375</xdr:colOff>
                    <xdr:row>23</xdr:row>
                    <xdr:rowOff>85725</xdr:rowOff>
                  </from>
                  <to>
                    <xdr:col>20</xdr:col>
                    <xdr:colOff>142875</xdr:colOff>
                    <xdr:row>23</xdr:row>
                    <xdr:rowOff>295275</xdr:rowOff>
                  </to>
                </anchor>
              </controlPr>
            </control>
          </mc:Choice>
        </mc:AlternateContent>
        <mc:AlternateContent xmlns:mc="http://schemas.openxmlformats.org/markup-compatibility/2006">
          <mc:Choice Requires="x14">
            <control shapeId="63531" r:id="rId40" name="Check Box 43">
              <controlPr defaultSize="0" autoFill="0" autoLine="0" autoPict="0">
                <anchor moveWithCells="1">
                  <from>
                    <xdr:col>21</xdr:col>
                    <xdr:colOff>85725</xdr:colOff>
                    <xdr:row>23</xdr:row>
                    <xdr:rowOff>85725</xdr:rowOff>
                  </from>
                  <to>
                    <xdr:col>21</xdr:col>
                    <xdr:colOff>390525</xdr:colOff>
                    <xdr:row>23</xdr:row>
                    <xdr:rowOff>295275</xdr:rowOff>
                  </to>
                </anchor>
              </controlPr>
            </control>
          </mc:Choice>
        </mc:AlternateContent>
        <mc:AlternateContent xmlns:mc="http://schemas.openxmlformats.org/markup-compatibility/2006">
          <mc:Choice Requires="x14">
            <control shapeId="63532" r:id="rId41" name="Check Box 44">
              <controlPr defaultSize="0" autoFill="0" autoLine="0" autoPict="0">
                <anchor moveWithCells="1">
                  <from>
                    <xdr:col>24</xdr:col>
                    <xdr:colOff>152400</xdr:colOff>
                    <xdr:row>23</xdr:row>
                    <xdr:rowOff>85725</xdr:rowOff>
                  </from>
                  <to>
                    <xdr:col>24</xdr:col>
                    <xdr:colOff>457200</xdr:colOff>
                    <xdr:row>23</xdr:row>
                    <xdr:rowOff>295275</xdr:rowOff>
                  </to>
                </anchor>
              </controlPr>
            </control>
          </mc:Choice>
        </mc:AlternateContent>
        <mc:AlternateContent xmlns:mc="http://schemas.openxmlformats.org/markup-compatibility/2006">
          <mc:Choice Requires="x14">
            <control shapeId="63533" r:id="rId42" name="Check Box 45">
              <controlPr defaultSize="0" autoFill="0" autoLine="0" autoPict="0">
                <anchor moveWithCells="1">
                  <from>
                    <xdr:col>17</xdr:col>
                    <xdr:colOff>152400</xdr:colOff>
                    <xdr:row>24</xdr:row>
                    <xdr:rowOff>19050</xdr:rowOff>
                  </from>
                  <to>
                    <xdr:col>17</xdr:col>
                    <xdr:colOff>457200</xdr:colOff>
                    <xdr:row>25</xdr:row>
                    <xdr:rowOff>0</xdr:rowOff>
                  </to>
                </anchor>
              </controlPr>
            </control>
          </mc:Choice>
        </mc:AlternateContent>
        <mc:AlternateContent xmlns:mc="http://schemas.openxmlformats.org/markup-compatibility/2006">
          <mc:Choice Requires="x14">
            <control shapeId="63534" r:id="rId43" name="Check Box 46">
              <controlPr defaultSize="0" autoFill="0" autoLine="0" autoPict="0">
                <anchor moveWithCells="1">
                  <from>
                    <xdr:col>17</xdr:col>
                    <xdr:colOff>152400</xdr:colOff>
                    <xdr:row>25</xdr:row>
                    <xdr:rowOff>19050</xdr:rowOff>
                  </from>
                  <to>
                    <xdr:col>17</xdr:col>
                    <xdr:colOff>457200</xdr:colOff>
                    <xdr:row>26</xdr:row>
                    <xdr:rowOff>0</xdr:rowOff>
                  </to>
                </anchor>
              </controlPr>
            </control>
          </mc:Choice>
        </mc:AlternateContent>
        <mc:AlternateContent xmlns:mc="http://schemas.openxmlformats.org/markup-compatibility/2006">
          <mc:Choice Requires="x14">
            <control shapeId="63535" r:id="rId44" name="Check Box 47">
              <controlPr defaultSize="0" autoFill="0" autoLine="0" autoPict="0">
                <anchor moveWithCells="1">
                  <from>
                    <xdr:col>17</xdr:col>
                    <xdr:colOff>152400</xdr:colOff>
                    <xdr:row>26</xdr:row>
                    <xdr:rowOff>9525</xdr:rowOff>
                  </from>
                  <to>
                    <xdr:col>17</xdr:col>
                    <xdr:colOff>457200</xdr:colOff>
                    <xdr:row>26</xdr:row>
                    <xdr:rowOff>219075</xdr:rowOff>
                  </to>
                </anchor>
              </controlPr>
            </control>
          </mc:Choice>
        </mc:AlternateContent>
        <mc:AlternateContent xmlns:mc="http://schemas.openxmlformats.org/markup-compatibility/2006">
          <mc:Choice Requires="x14">
            <control shapeId="63536" r:id="rId45" name="Check Box 48">
              <controlPr defaultSize="0" autoFill="0" autoLine="0" autoPict="0">
                <anchor moveWithCells="1">
                  <from>
                    <xdr:col>17</xdr:col>
                    <xdr:colOff>152400</xdr:colOff>
                    <xdr:row>27</xdr:row>
                    <xdr:rowOff>19050</xdr:rowOff>
                  </from>
                  <to>
                    <xdr:col>17</xdr:col>
                    <xdr:colOff>457200</xdr:colOff>
                    <xdr:row>28</xdr:row>
                    <xdr:rowOff>0</xdr:rowOff>
                  </to>
                </anchor>
              </controlPr>
            </control>
          </mc:Choice>
        </mc:AlternateContent>
        <mc:AlternateContent xmlns:mc="http://schemas.openxmlformats.org/markup-compatibility/2006">
          <mc:Choice Requires="x14">
            <control shapeId="63537" r:id="rId46" name="Check Box 49">
              <controlPr defaultSize="0" autoFill="0" autoLine="0" autoPict="0">
                <anchor moveWithCells="1">
                  <from>
                    <xdr:col>20</xdr:col>
                    <xdr:colOff>361950</xdr:colOff>
                    <xdr:row>26</xdr:row>
                    <xdr:rowOff>9525</xdr:rowOff>
                  </from>
                  <to>
                    <xdr:col>21</xdr:col>
                    <xdr:colOff>171450</xdr:colOff>
                    <xdr:row>26</xdr:row>
                    <xdr:rowOff>219075</xdr:rowOff>
                  </to>
                </anchor>
              </controlPr>
            </control>
          </mc:Choice>
        </mc:AlternateContent>
        <mc:AlternateContent xmlns:mc="http://schemas.openxmlformats.org/markup-compatibility/2006">
          <mc:Choice Requires="x14">
            <control shapeId="63538" r:id="rId47" name="Check Box 50">
              <controlPr defaultSize="0" autoFill="0" autoLine="0" autoPict="0">
                <anchor moveWithCells="1">
                  <from>
                    <xdr:col>22</xdr:col>
                    <xdr:colOff>161925</xdr:colOff>
                    <xdr:row>26</xdr:row>
                    <xdr:rowOff>9525</xdr:rowOff>
                  </from>
                  <to>
                    <xdr:col>22</xdr:col>
                    <xdr:colOff>466725</xdr:colOff>
                    <xdr:row>26</xdr:row>
                    <xdr:rowOff>219075</xdr:rowOff>
                  </to>
                </anchor>
              </controlPr>
            </control>
          </mc:Choice>
        </mc:AlternateContent>
        <mc:AlternateContent xmlns:mc="http://schemas.openxmlformats.org/markup-compatibility/2006">
          <mc:Choice Requires="x14">
            <control shapeId="63539" r:id="rId48" name="Check Box 51">
              <controlPr defaultSize="0" autoFill="0" autoLine="0" autoPict="0">
                <anchor moveWithCells="1">
                  <from>
                    <xdr:col>19</xdr:col>
                    <xdr:colOff>142875</xdr:colOff>
                    <xdr:row>28</xdr:row>
                    <xdr:rowOff>9525</xdr:rowOff>
                  </from>
                  <to>
                    <xdr:col>19</xdr:col>
                    <xdr:colOff>447675</xdr:colOff>
                    <xdr:row>28</xdr:row>
                    <xdr:rowOff>219075</xdr:rowOff>
                  </to>
                </anchor>
              </controlPr>
            </control>
          </mc:Choice>
        </mc:AlternateContent>
        <mc:AlternateContent xmlns:mc="http://schemas.openxmlformats.org/markup-compatibility/2006">
          <mc:Choice Requires="x14">
            <control shapeId="63540" r:id="rId49" name="Check Box 52">
              <controlPr defaultSize="0" autoFill="0" autoLine="0" autoPict="0">
                <anchor moveWithCells="1">
                  <from>
                    <xdr:col>23</xdr:col>
                    <xdr:colOff>142875</xdr:colOff>
                    <xdr:row>28</xdr:row>
                    <xdr:rowOff>19050</xdr:rowOff>
                  </from>
                  <to>
                    <xdr:col>23</xdr:col>
                    <xdr:colOff>447675</xdr:colOff>
                    <xdr:row>29</xdr:row>
                    <xdr:rowOff>0</xdr:rowOff>
                  </to>
                </anchor>
              </controlPr>
            </control>
          </mc:Choice>
        </mc:AlternateContent>
        <mc:AlternateContent xmlns:mc="http://schemas.openxmlformats.org/markup-compatibility/2006">
          <mc:Choice Requires="x14">
            <control shapeId="63541" r:id="rId50" name="Check Box 53">
              <controlPr defaultSize="0" autoFill="0" autoLine="0" autoPict="0">
                <anchor moveWithCells="1">
                  <from>
                    <xdr:col>17</xdr:col>
                    <xdr:colOff>161925</xdr:colOff>
                    <xdr:row>16</xdr:row>
                    <xdr:rowOff>76200</xdr:rowOff>
                  </from>
                  <to>
                    <xdr:col>17</xdr:col>
                    <xdr:colOff>466725</xdr:colOff>
                    <xdr:row>16</xdr:row>
                    <xdr:rowOff>285750</xdr:rowOff>
                  </to>
                </anchor>
              </controlPr>
            </control>
          </mc:Choice>
        </mc:AlternateContent>
        <mc:AlternateContent xmlns:mc="http://schemas.openxmlformats.org/markup-compatibility/2006">
          <mc:Choice Requires="x14">
            <control shapeId="63542" r:id="rId51" name="Check Box 54">
              <controlPr defaultSize="0" autoFill="0" autoLine="0" autoPict="0">
                <anchor moveWithCells="1">
                  <from>
                    <xdr:col>17</xdr:col>
                    <xdr:colOff>161925</xdr:colOff>
                    <xdr:row>17</xdr:row>
                    <xdr:rowOff>85725</xdr:rowOff>
                  </from>
                  <to>
                    <xdr:col>17</xdr:col>
                    <xdr:colOff>466725</xdr:colOff>
                    <xdr:row>17</xdr:row>
                    <xdr:rowOff>295275</xdr:rowOff>
                  </to>
                </anchor>
              </controlPr>
            </control>
          </mc:Choice>
        </mc:AlternateContent>
        <mc:AlternateContent xmlns:mc="http://schemas.openxmlformats.org/markup-compatibility/2006">
          <mc:Choice Requires="x14">
            <control shapeId="63543" r:id="rId52" name="Check Box 55">
              <controlPr defaultSize="0" autoFill="0" autoLine="0" autoPict="0">
                <anchor moveWithCells="1">
                  <from>
                    <xdr:col>17</xdr:col>
                    <xdr:colOff>161925</xdr:colOff>
                    <xdr:row>18</xdr:row>
                    <xdr:rowOff>76200</xdr:rowOff>
                  </from>
                  <to>
                    <xdr:col>17</xdr:col>
                    <xdr:colOff>466725</xdr:colOff>
                    <xdr:row>18</xdr:row>
                    <xdr:rowOff>285750</xdr:rowOff>
                  </to>
                </anchor>
              </controlPr>
            </control>
          </mc:Choice>
        </mc:AlternateContent>
        <mc:AlternateContent xmlns:mc="http://schemas.openxmlformats.org/markup-compatibility/2006">
          <mc:Choice Requires="x14">
            <control shapeId="63544" r:id="rId53" name="Check Box 56">
              <controlPr defaultSize="0" autoFill="0" autoLine="0" autoPict="0">
                <anchor moveWithCells="1">
                  <from>
                    <xdr:col>17</xdr:col>
                    <xdr:colOff>161925</xdr:colOff>
                    <xdr:row>19</xdr:row>
                    <xdr:rowOff>76200</xdr:rowOff>
                  </from>
                  <to>
                    <xdr:col>17</xdr:col>
                    <xdr:colOff>466725</xdr:colOff>
                    <xdr:row>19</xdr:row>
                    <xdr:rowOff>285750</xdr:rowOff>
                  </to>
                </anchor>
              </controlPr>
            </control>
          </mc:Choice>
        </mc:AlternateContent>
        <mc:AlternateContent xmlns:mc="http://schemas.openxmlformats.org/markup-compatibility/2006">
          <mc:Choice Requires="x14">
            <control shapeId="63545" r:id="rId54" name="Check Box 57">
              <controlPr defaultSize="0" autoFill="0" autoLine="0" autoPict="0">
                <anchor moveWithCells="1">
                  <from>
                    <xdr:col>19</xdr:col>
                    <xdr:colOff>142875</xdr:colOff>
                    <xdr:row>16</xdr:row>
                    <xdr:rowOff>76200</xdr:rowOff>
                  </from>
                  <to>
                    <xdr:col>19</xdr:col>
                    <xdr:colOff>447675</xdr:colOff>
                    <xdr:row>16</xdr:row>
                    <xdr:rowOff>285750</xdr:rowOff>
                  </to>
                </anchor>
              </controlPr>
            </control>
          </mc:Choice>
        </mc:AlternateContent>
        <mc:AlternateContent xmlns:mc="http://schemas.openxmlformats.org/markup-compatibility/2006">
          <mc:Choice Requires="x14">
            <control shapeId="63546" r:id="rId55" name="Check Box 58">
              <controlPr defaultSize="0" autoFill="0" autoLine="0" autoPict="0">
                <anchor moveWithCells="1">
                  <from>
                    <xdr:col>19</xdr:col>
                    <xdr:colOff>142875</xdr:colOff>
                    <xdr:row>17</xdr:row>
                    <xdr:rowOff>85725</xdr:rowOff>
                  </from>
                  <to>
                    <xdr:col>19</xdr:col>
                    <xdr:colOff>447675</xdr:colOff>
                    <xdr:row>17</xdr:row>
                    <xdr:rowOff>295275</xdr:rowOff>
                  </to>
                </anchor>
              </controlPr>
            </control>
          </mc:Choice>
        </mc:AlternateContent>
        <mc:AlternateContent xmlns:mc="http://schemas.openxmlformats.org/markup-compatibility/2006">
          <mc:Choice Requires="x14">
            <control shapeId="63547" r:id="rId56" name="Check Box 59">
              <controlPr defaultSize="0" autoFill="0" autoLine="0" autoPict="0">
                <anchor moveWithCells="1">
                  <from>
                    <xdr:col>19</xdr:col>
                    <xdr:colOff>142875</xdr:colOff>
                    <xdr:row>18</xdr:row>
                    <xdr:rowOff>76200</xdr:rowOff>
                  </from>
                  <to>
                    <xdr:col>19</xdr:col>
                    <xdr:colOff>447675</xdr:colOff>
                    <xdr:row>18</xdr:row>
                    <xdr:rowOff>285750</xdr:rowOff>
                  </to>
                </anchor>
              </controlPr>
            </control>
          </mc:Choice>
        </mc:AlternateContent>
        <mc:AlternateContent xmlns:mc="http://schemas.openxmlformats.org/markup-compatibility/2006">
          <mc:Choice Requires="x14">
            <control shapeId="63548" r:id="rId57" name="Check Box 60">
              <controlPr defaultSize="0" autoFill="0" autoLine="0" autoPict="0">
                <anchor moveWithCells="1">
                  <from>
                    <xdr:col>19</xdr:col>
                    <xdr:colOff>142875</xdr:colOff>
                    <xdr:row>19</xdr:row>
                    <xdr:rowOff>76200</xdr:rowOff>
                  </from>
                  <to>
                    <xdr:col>19</xdr:col>
                    <xdr:colOff>447675</xdr:colOff>
                    <xdr:row>19</xdr:row>
                    <xdr:rowOff>285750</xdr:rowOff>
                  </to>
                </anchor>
              </controlPr>
            </control>
          </mc:Choice>
        </mc:AlternateContent>
        <mc:AlternateContent xmlns:mc="http://schemas.openxmlformats.org/markup-compatibility/2006">
          <mc:Choice Requires="x14">
            <control shapeId="63549" r:id="rId58" name="Check Box 61">
              <controlPr defaultSize="0" autoFill="0" autoLine="0" autoPict="0">
                <anchor moveWithCells="1">
                  <from>
                    <xdr:col>21</xdr:col>
                    <xdr:colOff>142875</xdr:colOff>
                    <xdr:row>19</xdr:row>
                    <xdr:rowOff>76200</xdr:rowOff>
                  </from>
                  <to>
                    <xdr:col>21</xdr:col>
                    <xdr:colOff>447675</xdr:colOff>
                    <xdr:row>19</xdr:row>
                    <xdr:rowOff>285750</xdr:rowOff>
                  </to>
                </anchor>
              </controlPr>
            </control>
          </mc:Choice>
        </mc:AlternateContent>
        <mc:AlternateContent xmlns:mc="http://schemas.openxmlformats.org/markup-compatibility/2006">
          <mc:Choice Requires="x14">
            <control shapeId="63550" r:id="rId59" name="Check Box 62">
              <controlPr defaultSize="0" autoFill="0" autoLine="0" autoPict="0">
                <anchor moveWithCells="1">
                  <from>
                    <xdr:col>17</xdr:col>
                    <xdr:colOff>161925</xdr:colOff>
                    <xdr:row>22</xdr:row>
                    <xdr:rowOff>85725</xdr:rowOff>
                  </from>
                  <to>
                    <xdr:col>17</xdr:col>
                    <xdr:colOff>466725</xdr:colOff>
                    <xdr:row>22</xdr:row>
                    <xdr:rowOff>295275</xdr:rowOff>
                  </to>
                </anchor>
              </controlPr>
            </control>
          </mc:Choice>
        </mc:AlternateContent>
        <mc:AlternateContent xmlns:mc="http://schemas.openxmlformats.org/markup-compatibility/2006">
          <mc:Choice Requires="x14">
            <control shapeId="63551" r:id="rId60" name="Check Box 63">
              <controlPr defaultSize="0" autoFill="0" autoLine="0" autoPict="0">
                <anchor moveWithCells="1">
                  <from>
                    <xdr:col>21</xdr:col>
                    <xdr:colOff>152400</xdr:colOff>
                    <xdr:row>22</xdr:row>
                    <xdr:rowOff>85725</xdr:rowOff>
                  </from>
                  <to>
                    <xdr:col>21</xdr:col>
                    <xdr:colOff>457200</xdr:colOff>
                    <xdr:row>22</xdr:row>
                    <xdr:rowOff>295275</xdr:rowOff>
                  </to>
                </anchor>
              </controlPr>
            </control>
          </mc:Choice>
        </mc:AlternateContent>
        <mc:AlternateContent xmlns:mc="http://schemas.openxmlformats.org/markup-compatibility/2006">
          <mc:Choice Requires="x14">
            <control shapeId="63552" r:id="rId61" name="Check Box 64">
              <controlPr defaultSize="0" autoFill="0" autoLine="0" autoPict="0">
                <anchor moveWithCells="1">
                  <from>
                    <xdr:col>17</xdr:col>
                    <xdr:colOff>161925</xdr:colOff>
                    <xdr:row>23</xdr:row>
                    <xdr:rowOff>85725</xdr:rowOff>
                  </from>
                  <to>
                    <xdr:col>17</xdr:col>
                    <xdr:colOff>466725</xdr:colOff>
                    <xdr:row>23</xdr:row>
                    <xdr:rowOff>295275</xdr:rowOff>
                  </to>
                </anchor>
              </controlPr>
            </control>
          </mc:Choice>
        </mc:AlternateContent>
        <mc:AlternateContent xmlns:mc="http://schemas.openxmlformats.org/markup-compatibility/2006">
          <mc:Choice Requires="x14">
            <control shapeId="63553" r:id="rId62" name="Check Box 65">
              <controlPr defaultSize="0" autoFill="0" autoLine="0" autoPict="0">
                <anchor moveWithCells="1">
                  <from>
                    <xdr:col>4</xdr:col>
                    <xdr:colOff>285750</xdr:colOff>
                    <xdr:row>21</xdr:row>
                    <xdr:rowOff>66675</xdr:rowOff>
                  </from>
                  <to>
                    <xdr:col>5</xdr:col>
                    <xdr:colOff>95250</xdr:colOff>
                    <xdr:row>21</xdr:row>
                    <xdr:rowOff>276225</xdr:rowOff>
                  </to>
                </anchor>
              </controlPr>
            </control>
          </mc:Choice>
        </mc:AlternateContent>
        <mc:AlternateContent xmlns:mc="http://schemas.openxmlformats.org/markup-compatibility/2006">
          <mc:Choice Requires="x14">
            <control shapeId="63554" r:id="rId63" name="Check Box 66">
              <controlPr defaultSize="0" autoFill="0" autoLine="0" autoPict="0">
                <anchor moveWithCells="1">
                  <from>
                    <xdr:col>10</xdr:col>
                    <xdr:colOff>152400</xdr:colOff>
                    <xdr:row>21</xdr:row>
                    <xdr:rowOff>85725</xdr:rowOff>
                  </from>
                  <to>
                    <xdr:col>11</xdr:col>
                    <xdr:colOff>104775</xdr:colOff>
                    <xdr:row>21</xdr:row>
                    <xdr:rowOff>295275</xdr:rowOff>
                  </to>
                </anchor>
              </controlPr>
            </control>
          </mc:Choice>
        </mc:AlternateContent>
        <mc:AlternateContent xmlns:mc="http://schemas.openxmlformats.org/markup-compatibility/2006">
          <mc:Choice Requires="x14">
            <control shapeId="63555" r:id="rId64" name="Check Box 67">
              <controlPr defaultSize="0" autoFill="0" autoLine="0" autoPict="0">
                <anchor moveWithCells="1">
                  <from>
                    <xdr:col>3</xdr:col>
                    <xdr:colOff>161925</xdr:colOff>
                    <xdr:row>21</xdr:row>
                    <xdr:rowOff>85725</xdr:rowOff>
                  </from>
                  <to>
                    <xdr:col>3</xdr:col>
                    <xdr:colOff>466725</xdr:colOff>
                    <xdr:row>21</xdr:row>
                    <xdr:rowOff>295275</xdr:rowOff>
                  </to>
                </anchor>
              </controlPr>
            </control>
          </mc:Choice>
        </mc:AlternateContent>
        <mc:AlternateContent xmlns:mc="http://schemas.openxmlformats.org/markup-compatibility/2006">
          <mc:Choice Requires="x14">
            <control shapeId="63556" r:id="rId65" name="Check Box 68">
              <controlPr defaultSize="0" autoFill="0" autoLine="0" autoPict="0">
                <anchor moveWithCells="1">
                  <from>
                    <xdr:col>18</xdr:col>
                    <xdr:colOff>285750</xdr:colOff>
                    <xdr:row>21</xdr:row>
                    <xdr:rowOff>66675</xdr:rowOff>
                  </from>
                  <to>
                    <xdr:col>19</xdr:col>
                    <xdr:colOff>95250</xdr:colOff>
                    <xdr:row>21</xdr:row>
                    <xdr:rowOff>276225</xdr:rowOff>
                  </to>
                </anchor>
              </controlPr>
            </control>
          </mc:Choice>
        </mc:AlternateContent>
        <mc:AlternateContent xmlns:mc="http://schemas.openxmlformats.org/markup-compatibility/2006">
          <mc:Choice Requires="x14">
            <control shapeId="63557" r:id="rId66" name="Check Box 69">
              <controlPr defaultSize="0" autoFill="0" autoLine="0" autoPict="0">
                <anchor moveWithCells="1">
                  <from>
                    <xdr:col>24</xdr:col>
                    <xdr:colOff>152400</xdr:colOff>
                    <xdr:row>21</xdr:row>
                    <xdr:rowOff>85725</xdr:rowOff>
                  </from>
                  <to>
                    <xdr:col>24</xdr:col>
                    <xdr:colOff>457200</xdr:colOff>
                    <xdr:row>21</xdr:row>
                    <xdr:rowOff>295275</xdr:rowOff>
                  </to>
                </anchor>
              </controlPr>
            </control>
          </mc:Choice>
        </mc:AlternateContent>
        <mc:AlternateContent xmlns:mc="http://schemas.openxmlformats.org/markup-compatibility/2006">
          <mc:Choice Requires="x14">
            <control shapeId="63558" r:id="rId67" name="Check Box 70">
              <controlPr defaultSize="0" autoFill="0" autoLine="0" autoPict="0">
                <anchor moveWithCells="1">
                  <from>
                    <xdr:col>17</xdr:col>
                    <xdr:colOff>161925</xdr:colOff>
                    <xdr:row>21</xdr:row>
                    <xdr:rowOff>85725</xdr:rowOff>
                  </from>
                  <to>
                    <xdr:col>17</xdr:col>
                    <xdr:colOff>466725</xdr:colOff>
                    <xdr:row>21</xdr:row>
                    <xdr:rowOff>295275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7DBC1-DBC2-4212-8F86-072E698AE464}">
  <dimension ref="A1:AC54"/>
  <sheetViews>
    <sheetView view="pageBreakPreview" zoomScale="85" zoomScaleNormal="100" zoomScaleSheetLayoutView="85" workbookViewId="0">
      <selection activeCell="I22" sqref="I22:P22"/>
    </sheetView>
  </sheetViews>
  <sheetFormatPr defaultRowHeight="16.5" x14ac:dyDescent="0.3"/>
  <cols>
    <col min="1" max="1" width="1.625" customWidth="1"/>
    <col min="2" max="28" width="3.25" customWidth="1"/>
    <col min="29" max="29" width="1" customWidth="1"/>
    <col min="30" max="186" width="3.25" customWidth="1"/>
  </cols>
  <sheetData>
    <row r="1" spans="2:28" ht="9.9499999999999993" customHeight="1" x14ac:dyDescent="0.3"/>
    <row r="2" spans="2:28" x14ac:dyDescent="0.3">
      <c r="B2" s="736" t="s">
        <v>842</v>
      </c>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row>
    <row r="3" spans="2:28" x14ac:dyDescent="0.3">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row>
    <row r="4" spans="2:28" x14ac:dyDescent="0.3">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row>
    <row r="5" spans="2:28" ht="3" customHeight="1" x14ac:dyDescent="0.3">
      <c r="B5" s="738"/>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row>
    <row r="6" spans="2:28" x14ac:dyDescent="0.3">
      <c r="B6" s="739" t="s">
        <v>843</v>
      </c>
      <c r="C6" s="718"/>
      <c r="D6" s="718"/>
      <c r="E6" s="718" t="s">
        <v>10</v>
      </c>
      <c r="F6" s="718"/>
      <c r="G6" s="718"/>
      <c r="H6" s="718"/>
      <c r="I6" s="724">
        <f>'신청 설문서 통합'!K13</f>
        <v>0</v>
      </c>
      <c r="J6" s="724"/>
      <c r="K6" s="724"/>
      <c r="L6" s="724"/>
      <c r="M6" s="724"/>
      <c r="N6" s="724"/>
      <c r="O6" s="724"/>
      <c r="P6" s="724"/>
      <c r="Q6" s="724"/>
      <c r="R6" s="724"/>
      <c r="S6" s="718" t="s">
        <v>164</v>
      </c>
      <c r="T6" s="718"/>
      <c r="U6" s="718"/>
      <c r="V6" s="718"/>
      <c r="W6" s="724">
        <f>'신청 설문서 통합'!H21</f>
        <v>0</v>
      </c>
      <c r="X6" s="724"/>
      <c r="Y6" s="724"/>
      <c r="Z6" s="724"/>
      <c r="AA6" s="724"/>
      <c r="AB6" s="735"/>
    </row>
    <row r="7" spans="2:28" x14ac:dyDescent="0.3">
      <c r="B7" s="719"/>
      <c r="C7" s="720"/>
      <c r="D7" s="720"/>
      <c r="E7" s="720" t="s">
        <v>844</v>
      </c>
      <c r="F7" s="720"/>
      <c r="G7" s="720"/>
      <c r="H7" s="720"/>
      <c r="I7" s="730">
        <f>'신청 설문서 통합'!K15</f>
        <v>0</v>
      </c>
      <c r="J7" s="730"/>
      <c r="K7" s="730"/>
      <c r="L7" s="730"/>
      <c r="M7" s="730"/>
      <c r="N7" s="730"/>
      <c r="O7" s="730"/>
      <c r="P7" s="730"/>
      <c r="Q7" s="730"/>
      <c r="R7" s="730"/>
      <c r="S7" s="730"/>
      <c r="T7" s="730"/>
      <c r="U7" s="730"/>
      <c r="V7" s="730"/>
      <c r="W7" s="730"/>
      <c r="X7" s="730"/>
      <c r="Y7" s="730"/>
      <c r="Z7" s="730"/>
      <c r="AA7" s="730"/>
      <c r="AB7" s="733"/>
    </row>
    <row r="8" spans="2:28" x14ac:dyDescent="0.3">
      <c r="B8" s="719"/>
      <c r="C8" s="720"/>
      <c r="D8" s="720"/>
      <c r="E8" s="720" t="s">
        <v>7</v>
      </c>
      <c r="F8" s="720"/>
      <c r="G8" s="720"/>
      <c r="H8" s="720"/>
      <c r="I8" s="730">
        <f>'신청 설문서 통합'!K49</f>
        <v>0</v>
      </c>
      <c r="J8" s="730"/>
      <c r="K8" s="730"/>
      <c r="L8" s="730"/>
      <c r="M8" s="730"/>
      <c r="N8" s="730"/>
      <c r="O8" s="730"/>
      <c r="P8" s="730"/>
      <c r="Q8" s="730"/>
      <c r="R8" s="730"/>
      <c r="S8" s="730"/>
      <c r="T8" s="730"/>
      <c r="U8" s="730"/>
      <c r="V8" s="730"/>
      <c r="W8" s="730"/>
      <c r="X8" s="730"/>
      <c r="Y8" s="730"/>
      <c r="Z8" s="730"/>
      <c r="AA8" s="730"/>
      <c r="AB8" s="733"/>
    </row>
    <row r="9" spans="2:28" x14ac:dyDescent="0.3">
      <c r="B9" s="719"/>
      <c r="C9" s="720"/>
      <c r="D9" s="720"/>
      <c r="E9" s="720" t="s">
        <v>845</v>
      </c>
      <c r="F9" s="720"/>
      <c r="G9" s="720"/>
      <c r="H9" s="720"/>
      <c r="I9" s="730"/>
      <c r="J9" s="730"/>
      <c r="K9" s="730"/>
      <c r="L9" s="730"/>
      <c r="M9" s="730"/>
      <c r="N9" s="730"/>
      <c r="O9" s="730"/>
      <c r="P9" s="730"/>
      <c r="Q9" s="730"/>
      <c r="R9" s="730"/>
      <c r="S9" s="730"/>
      <c r="T9" s="730"/>
      <c r="U9" s="730"/>
      <c r="V9" s="730"/>
      <c r="W9" s="730"/>
      <c r="X9" s="730"/>
      <c r="Y9" s="730"/>
      <c r="Z9" s="730"/>
      <c r="AA9" s="730"/>
      <c r="AB9" s="730"/>
    </row>
    <row r="10" spans="2:28" x14ac:dyDescent="0.3">
      <c r="B10" s="719"/>
      <c r="C10" s="720"/>
      <c r="D10" s="720"/>
      <c r="E10" s="720"/>
      <c r="F10" s="720"/>
      <c r="G10" s="720"/>
      <c r="H10" s="720"/>
      <c r="I10" s="730"/>
      <c r="J10" s="730"/>
      <c r="K10" s="730"/>
      <c r="L10" s="730"/>
      <c r="M10" s="730"/>
      <c r="N10" s="730"/>
      <c r="O10" s="730"/>
      <c r="P10" s="730"/>
      <c r="Q10" s="730"/>
      <c r="R10" s="730"/>
      <c r="S10" s="730"/>
      <c r="T10" s="730"/>
      <c r="U10" s="730"/>
      <c r="V10" s="730"/>
      <c r="W10" s="730"/>
      <c r="X10" s="730"/>
      <c r="Y10" s="730"/>
      <c r="Z10" s="730"/>
      <c r="AA10" s="730"/>
      <c r="AB10" s="730"/>
    </row>
    <row r="11" spans="2:28" x14ac:dyDescent="0.3">
      <c r="B11" s="719"/>
      <c r="C11" s="720"/>
      <c r="D11" s="720"/>
      <c r="E11" s="720"/>
      <c r="F11" s="720"/>
      <c r="G11" s="720"/>
      <c r="H11" s="720"/>
      <c r="I11" s="730"/>
      <c r="J11" s="730"/>
      <c r="K11" s="730"/>
      <c r="L11" s="730"/>
      <c r="M11" s="730"/>
      <c r="N11" s="730"/>
      <c r="O11" s="730"/>
      <c r="P11" s="730"/>
      <c r="Q11" s="730"/>
      <c r="R11" s="730"/>
      <c r="S11" s="730"/>
      <c r="T11" s="730"/>
      <c r="U11" s="730"/>
      <c r="V11" s="730"/>
      <c r="W11" s="730"/>
      <c r="X11" s="730"/>
      <c r="Y11" s="730"/>
      <c r="Z11" s="730"/>
      <c r="AA11" s="730"/>
      <c r="AB11" s="730"/>
    </row>
    <row r="12" spans="2:28" x14ac:dyDescent="0.3">
      <c r="B12" s="719"/>
      <c r="C12" s="720"/>
      <c r="D12" s="720"/>
      <c r="E12" s="720" t="s">
        <v>783</v>
      </c>
      <c r="F12" s="720"/>
      <c r="G12" s="720"/>
      <c r="H12" s="720"/>
      <c r="I12" s="730"/>
      <c r="J12" s="730"/>
      <c r="K12" s="730"/>
      <c r="L12" s="730"/>
      <c r="M12" s="730"/>
      <c r="N12" s="730"/>
      <c r="O12" s="730"/>
      <c r="P12" s="730"/>
      <c r="Q12" s="730"/>
      <c r="R12" s="730"/>
      <c r="S12" s="730"/>
      <c r="T12" s="730"/>
      <c r="U12" s="730"/>
      <c r="V12" s="730"/>
      <c r="W12" s="730"/>
      <c r="X12" s="730"/>
      <c r="Y12" s="730"/>
      <c r="Z12" s="730"/>
      <c r="AA12" s="730"/>
      <c r="AB12" s="733"/>
    </row>
    <row r="13" spans="2:28" x14ac:dyDescent="0.3">
      <c r="B13" s="719"/>
      <c r="C13" s="720"/>
      <c r="D13" s="720"/>
      <c r="E13" s="720"/>
      <c r="F13" s="720"/>
      <c r="G13" s="720"/>
      <c r="H13" s="720"/>
      <c r="I13" s="730"/>
      <c r="J13" s="730"/>
      <c r="K13" s="730"/>
      <c r="L13" s="730"/>
      <c r="M13" s="730"/>
      <c r="N13" s="730"/>
      <c r="O13" s="730"/>
      <c r="P13" s="730"/>
      <c r="Q13" s="730"/>
      <c r="R13" s="730"/>
      <c r="S13" s="730"/>
      <c r="T13" s="730"/>
      <c r="U13" s="730"/>
      <c r="V13" s="730"/>
      <c r="W13" s="730"/>
      <c r="X13" s="730"/>
      <c r="Y13" s="730"/>
      <c r="Z13" s="730"/>
      <c r="AA13" s="730"/>
      <c r="AB13" s="733"/>
    </row>
    <row r="14" spans="2:28" x14ac:dyDescent="0.3">
      <c r="B14" s="719"/>
      <c r="C14" s="720"/>
      <c r="D14" s="720"/>
      <c r="E14" s="720"/>
      <c r="F14" s="720"/>
      <c r="G14" s="720"/>
      <c r="H14" s="720"/>
      <c r="I14" s="730"/>
      <c r="J14" s="730"/>
      <c r="K14" s="730"/>
      <c r="L14" s="730"/>
      <c r="M14" s="730"/>
      <c r="N14" s="730"/>
      <c r="O14" s="730"/>
      <c r="P14" s="730"/>
      <c r="Q14" s="730"/>
      <c r="R14" s="730"/>
      <c r="S14" s="730"/>
      <c r="T14" s="730"/>
      <c r="U14" s="730"/>
      <c r="V14" s="730"/>
      <c r="W14" s="730"/>
      <c r="X14" s="730"/>
      <c r="Y14" s="730"/>
      <c r="Z14" s="730"/>
      <c r="AA14" s="730"/>
      <c r="AB14" s="733"/>
    </row>
    <row r="15" spans="2:28" x14ac:dyDescent="0.3">
      <c r="B15" s="721"/>
      <c r="C15" s="722"/>
      <c r="D15" s="722"/>
      <c r="E15" s="722" t="s">
        <v>5</v>
      </c>
      <c r="F15" s="722"/>
      <c r="G15" s="722"/>
      <c r="H15" s="722"/>
      <c r="I15" s="731">
        <f>'신청 설문서 통합'!H23</f>
        <v>0</v>
      </c>
      <c r="J15" s="731"/>
      <c r="K15" s="731"/>
      <c r="L15" s="731"/>
      <c r="M15" s="722" t="s">
        <v>162</v>
      </c>
      <c r="N15" s="722"/>
      <c r="O15" s="722"/>
      <c r="P15" s="722"/>
      <c r="Q15" s="731">
        <f>'신청 설문서 통합'!P23</f>
        <v>0</v>
      </c>
      <c r="R15" s="731"/>
      <c r="S15" s="731"/>
      <c r="T15" s="731"/>
      <c r="U15" s="731"/>
      <c r="V15" s="731"/>
      <c r="W15" s="731"/>
      <c r="X15" s="731"/>
      <c r="Y15" s="731"/>
      <c r="Z15" s="731"/>
      <c r="AA15" s="731"/>
      <c r="AB15" s="734"/>
    </row>
    <row r="16" spans="2:28" ht="5.0999999999999996" customHeight="1" x14ac:dyDescent="0.3">
      <c r="B16" s="214"/>
      <c r="C16" s="214"/>
      <c r="D16" s="214"/>
      <c r="E16" s="214"/>
      <c r="F16" s="214"/>
      <c r="G16" s="214"/>
      <c r="H16" s="214"/>
      <c r="I16" s="214"/>
      <c r="J16" s="214"/>
      <c r="K16" s="214"/>
      <c r="L16" s="214"/>
      <c r="M16" s="214"/>
      <c r="N16" s="214"/>
      <c r="O16" s="214"/>
      <c r="P16" s="214"/>
      <c r="Q16" s="214"/>
      <c r="R16" s="214"/>
      <c r="S16" s="214"/>
      <c r="T16" s="214"/>
      <c r="U16" s="214"/>
      <c r="V16" s="214"/>
      <c r="W16" s="214"/>
      <c r="X16" s="214"/>
      <c r="Y16" s="214"/>
      <c r="Z16" s="214"/>
      <c r="AA16" s="214"/>
      <c r="AB16" s="214"/>
    </row>
    <row r="17" spans="2:28" x14ac:dyDescent="0.3">
      <c r="B17" s="717" t="s">
        <v>846</v>
      </c>
      <c r="C17" s="718"/>
      <c r="D17" s="718"/>
      <c r="E17" s="718" t="s">
        <v>847</v>
      </c>
      <c r="F17" s="718"/>
      <c r="G17" s="718"/>
      <c r="H17" s="718"/>
      <c r="I17" s="724"/>
      <c r="J17" s="724"/>
      <c r="K17" s="724"/>
      <c r="L17" s="724"/>
      <c r="M17" s="724"/>
      <c r="N17" s="724"/>
      <c r="O17" s="724"/>
      <c r="P17" s="724"/>
      <c r="Q17" s="724"/>
      <c r="R17" s="724"/>
      <c r="S17" s="718" t="s">
        <v>848</v>
      </c>
      <c r="T17" s="718"/>
      <c r="U17" s="718"/>
      <c r="V17" s="718"/>
      <c r="W17" s="724"/>
      <c r="X17" s="724"/>
      <c r="Y17" s="724"/>
      <c r="Z17" s="724"/>
      <c r="AA17" s="724"/>
      <c r="AB17" s="735"/>
    </row>
    <row r="18" spans="2:28" x14ac:dyDescent="0.3">
      <c r="B18" s="719"/>
      <c r="C18" s="720"/>
      <c r="D18" s="720"/>
      <c r="E18" s="720" t="s">
        <v>849</v>
      </c>
      <c r="F18" s="720"/>
      <c r="G18" s="720"/>
      <c r="H18" s="720"/>
      <c r="I18" s="730"/>
      <c r="J18" s="730"/>
      <c r="K18" s="730"/>
      <c r="L18" s="730"/>
      <c r="M18" s="730"/>
      <c r="N18" s="730"/>
      <c r="O18" s="730"/>
      <c r="P18" s="730"/>
      <c r="Q18" s="730"/>
      <c r="R18" s="730"/>
      <c r="S18" s="720" t="s">
        <v>163</v>
      </c>
      <c r="T18" s="720"/>
      <c r="U18" s="720"/>
      <c r="V18" s="720"/>
      <c r="W18" s="730"/>
      <c r="X18" s="730"/>
      <c r="Y18" s="730"/>
      <c r="Z18" s="730"/>
      <c r="AA18" s="730"/>
      <c r="AB18" s="733"/>
    </row>
    <row r="19" spans="2:28" x14ac:dyDescent="0.3">
      <c r="B19" s="721"/>
      <c r="C19" s="722"/>
      <c r="D19" s="722"/>
      <c r="E19" s="722" t="s">
        <v>850</v>
      </c>
      <c r="F19" s="722"/>
      <c r="G19" s="722"/>
      <c r="H19" s="722"/>
      <c r="I19" s="731"/>
      <c r="J19" s="731"/>
      <c r="K19" s="731"/>
      <c r="L19" s="731"/>
      <c r="M19" s="731"/>
      <c r="N19" s="731"/>
      <c r="O19" s="731"/>
      <c r="P19" s="731"/>
      <c r="Q19" s="731"/>
      <c r="R19" s="731"/>
      <c r="S19" s="722"/>
      <c r="T19" s="722"/>
      <c r="U19" s="722"/>
      <c r="V19" s="722"/>
      <c r="W19" s="731"/>
      <c r="X19" s="731"/>
      <c r="Y19" s="731"/>
      <c r="Z19" s="731"/>
      <c r="AA19" s="731"/>
      <c r="AB19" s="734"/>
    </row>
    <row r="20" spans="2:28" ht="5.0999999999999996" customHeight="1" x14ac:dyDescent="0.3">
      <c r="B20" s="214"/>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214"/>
      <c r="AB20" s="214"/>
    </row>
    <row r="21" spans="2:28" x14ac:dyDescent="0.3">
      <c r="B21" s="717" t="s">
        <v>851</v>
      </c>
      <c r="C21" s="718"/>
      <c r="D21" s="718"/>
      <c r="E21" s="211" t="s">
        <v>852</v>
      </c>
      <c r="F21" s="718" t="s">
        <v>853</v>
      </c>
      <c r="G21" s="718"/>
      <c r="H21" s="718"/>
      <c r="I21" s="718" t="s">
        <v>815</v>
      </c>
      <c r="J21" s="718"/>
      <c r="K21" s="718"/>
      <c r="L21" s="718"/>
      <c r="M21" s="718"/>
      <c r="N21" s="718"/>
      <c r="O21" s="718"/>
      <c r="P21" s="718"/>
      <c r="Q21" s="718" t="s">
        <v>854</v>
      </c>
      <c r="R21" s="718"/>
      <c r="S21" s="718"/>
      <c r="T21" s="718"/>
      <c r="U21" s="718"/>
      <c r="V21" s="718"/>
      <c r="W21" s="718"/>
      <c r="X21" s="718"/>
      <c r="Y21" s="718" t="s">
        <v>855</v>
      </c>
      <c r="Z21" s="718"/>
      <c r="AA21" s="718"/>
      <c r="AB21" s="732"/>
    </row>
    <row r="22" spans="2:28" x14ac:dyDescent="0.3">
      <c r="B22" s="719"/>
      <c r="C22" s="720"/>
      <c r="D22" s="720"/>
      <c r="E22" s="212">
        <v>1</v>
      </c>
      <c r="F22" s="720" t="s">
        <v>20</v>
      </c>
      <c r="G22" s="720"/>
      <c r="H22" s="720"/>
      <c r="I22" s="730"/>
      <c r="J22" s="730"/>
      <c r="K22" s="730"/>
      <c r="L22" s="730"/>
      <c r="M22" s="730"/>
      <c r="N22" s="730"/>
      <c r="O22" s="730"/>
      <c r="P22" s="730"/>
      <c r="Q22" s="730"/>
      <c r="R22" s="730"/>
      <c r="S22" s="730"/>
      <c r="T22" s="730"/>
      <c r="U22" s="730"/>
      <c r="V22" s="730"/>
      <c r="W22" s="730"/>
      <c r="X22" s="730"/>
      <c r="Y22" s="730"/>
      <c r="Z22" s="730"/>
      <c r="AA22" s="730"/>
      <c r="AB22" s="733"/>
    </row>
    <row r="23" spans="2:28" x14ac:dyDescent="0.3">
      <c r="B23" s="719"/>
      <c r="C23" s="720"/>
      <c r="D23" s="720"/>
      <c r="E23" s="212">
        <v>2</v>
      </c>
      <c r="F23" s="720" t="s">
        <v>147</v>
      </c>
      <c r="G23" s="720"/>
      <c r="H23" s="720"/>
      <c r="I23" s="730"/>
      <c r="J23" s="730"/>
      <c r="K23" s="730"/>
      <c r="L23" s="730"/>
      <c r="M23" s="730"/>
      <c r="N23" s="730"/>
      <c r="O23" s="730"/>
      <c r="P23" s="730"/>
      <c r="Q23" s="730"/>
      <c r="R23" s="730"/>
      <c r="S23" s="730"/>
      <c r="T23" s="730"/>
      <c r="U23" s="730"/>
      <c r="V23" s="730"/>
      <c r="W23" s="730"/>
      <c r="X23" s="730"/>
      <c r="Y23" s="730"/>
      <c r="Z23" s="730"/>
      <c r="AA23" s="730"/>
      <c r="AB23" s="733"/>
    </row>
    <row r="24" spans="2:28" x14ac:dyDescent="0.3">
      <c r="B24" s="719"/>
      <c r="C24" s="720"/>
      <c r="D24" s="720"/>
      <c r="E24" s="212">
        <v>3</v>
      </c>
      <c r="F24" s="720" t="s">
        <v>147</v>
      </c>
      <c r="G24" s="720"/>
      <c r="H24" s="720"/>
      <c r="I24" s="730"/>
      <c r="J24" s="730"/>
      <c r="K24" s="730"/>
      <c r="L24" s="730"/>
      <c r="M24" s="730"/>
      <c r="N24" s="730"/>
      <c r="O24" s="730"/>
      <c r="P24" s="730"/>
      <c r="Q24" s="730"/>
      <c r="R24" s="730"/>
      <c r="S24" s="730"/>
      <c r="T24" s="730"/>
      <c r="U24" s="730"/>
      <c r="V24" s="730"/>
      <c r="W24" s="730"/>
      <c r="X24" s="730"/>
      <c r="Y24" s="730"/>
      <c r="Z24" s="730"/>
      <c r="AA24" s="730"/>
      <c r="AB24" s="733"/>
    </row>
    <row r="25" spans="2:28" x14ac:dyDescent="0.3">
      <c r="B25" s="719"/>
      <c r="C25" s="720"/>
      <c r="D25" s="720"/>
      <c r="E25" s="212">
        <v>4</v>
      </c>
      <c r="F25" s="720" t="s">
        <v>147</v>
      </c>
      <c r="G25" s="720"/>
      <c r="H25" s="720"/>
      <c r="I25" s="730"/>
      <c r="J25" s="730"/>
      <c r="K25" s="730"/>
      <c r="L25" s="730"/>
      <c r="M25" s="730"/>
      <c r="N25" s="730"/>
      <c r="O25" s="730"/>
      <c r="P25" s="730"/>
      <c r="Q25" s="730"/>
      <c r="R25" s="730"/>
      <c r="S25" s="730"/>
      <c r="T25" s="730"/>
      <c r="U25" s="730"/>
      <c r="V25" s="730"/>
      <c r="W25" s="730"/>
      <c r="X25" s="730"/>
      <c r="Y25" s="730"/>
      <c r="Z25" s="730"/>
      <c r="AA25" s="730"/>
      <c r="AB25" s="733"/>
    </row>
    <row r="26" spans="2:28" x14ac:dyDescent="0.3">
      <c r="B26" s="721"/>
      <c r="C26" s="722"/>
      <c r="D26" s="722"/>
      <c r="E26" s="213">
        <v>5</v>
      </c>
      <c r="F26" s="722" t="s">
        <v>147</v>
      </c>
      <c r="G26" s="722"/>
      <c r="H26" s="722"/>
      <c r="I26" s="731"/>
      <c r="J26" s="731"/>
      <c r="K26" s="731"/>
      <c r="L26" s="731"/>
      <c r="M26" s="731"/>
      <c r="N26" s="731"/>
      <c r="O26" s="731"/>
      <c r="P26" s="731"/>
      <c r="Q26" s="731"/>
      <c r="R26" s="731"/>
      <c r="S26" s="731"/>
      <c r="T26" s="731"/>
      <c r="U26" s="731"/>
      <c r="V26" s="731"/>
      <c r="W26" s="731"/>
      <c r="X26" s="731"/>
      <c r="Y26" s="731"/>
      <c r="Z26" s="731"/>
      <c r="AA26" s="731"/>
      <c r="AB26" s="734"/>
    </row>
    <row r="27" spans="2:28" ht="5.0999999999999996" customHeight="1" x14ac:dyDescent="0.3"/>
    <row r="28" spans="2:28" x14ac:dyDescent="0.3">
      <c r="B28" s="717" t="s">
        <v>856</v>
      </c>
      <c r="C28" s="718"/>
      <c r="D28" s="718"/>
      <c r="E28" s="718" t="s">
        <v>857</v>
      </c>
      <c r="F28" s="718"/>
      <c r="G28" s="718"/>
      <c r="H28" s="718"/>
      <c r="I28" s="723" t="s">
        <v>858</v>
      </c>
      <c r="J28" s="723"/>
      <c r="K28" s="724"/>
      <c r="L28" s="724"/>
      <c r="M28" s="724"/>
      <c r="N28" s="724"/>
      <c r="O28" s="724"/>
      <c r="P28" s="724"/>
      <c r="Q28" s="215" t="s">
        <v>859</v>
      </c>
      <c r="R28" s="723" t="s">
        <v>860</v>
      </c>
      <c r="S28" s="723"/>
      <c r="T28" s="723"/>
      <c r="U28" s="723"/>
      <c r="V28" s="723"/>
      <c r="W28" s="723"/>
      <c r="X28" s="723"/>
      <c r="Y28" s="723"/>
      <c r="Z28" s="723"/>
      <c r="AA28" s="723"/>
      <c r="AB28" s="725"/>
    </row>
    <row r="29" spans="2:28" x14ac:dyDescent="0.3">
      <c r="B29" s="719"/>
      <c r="C29" s="720"/>
      <c r="D29" s="720"/>
      <c r="E29" s="720"/>
      <c r="F29" s="720"/>
      <c r="G29" s="720"/>
      <c r="H29" s="720"/>
      <c r="I29" s="726" t="s">
        <v>861</v>
      </c>
      <c r="J29" s="726"/>
      <c r="K29" s="726"/>
      <c r="L29" s="726"/>
      <c r="M29" s="726"/>
      <c r="N29" s="726"/>
      <c r="O29" s="726"/>
      <c r="P29" s="726"/>
      <c r="Q29" s="726"/>
      <c r="R29" s="726"/>
      <c r="S29" s="726"/>
      <c r="T29" s="726"/>
      <c r="U29" s="726"/>
      <c r="V29" s="726"/>
      <c r="W29" s="726"/>
      <c r="X29" s="726"/>
      <c r="Y29" s="726"/>
      <c r="Z29" s="726"/>
      <c r="AA29" s="726"/>
      <c r="AB29" s="727"/>
    </row>
    <row r="30" spans="2:28" x14ac:dyDescent="0.3">
      <c r="B30" s="721"/>
      <c r="C30" s="722"/>
      <c r="D30" s="722"/>
      <c r="E30" s="722" t="s">
        <v>862</v>
      </c>
      <c r="F30" s="722"/>
      <c r="G30" s="722"/>
      <c r="H30" s="722"/>
      <c r="I30" s="728" t="s">
        <v>863</v>
      </c>
      <c r="J30" s="728"/>
      <c r="K30" s="728"/>
      <c r="L30" s="728"/>
      <c r="M30" s="728"/>
      <c r="N30" s="728"/>
      <c r="O30" s="728"/>
      <c r="P30" s="728"/>
      <c r="Q30" s="728"/>
      <c r="R30" s="728"/>
      <c r="S30" s="728"/>
      <c r="T30" s="728"/>
      <c r="U30" s="728"/>
      <c r="V30" s="728"/>
      <c r="W30" s="728"/>
      <c r="X30" s="728"/>
      <c r="Y30" s="728"/>
      <c r="Z30" s="728"/>
      <c r="AA30" s="728"/>
      <c r="AB30" s="729"/>
    </row>
    <row r="31" spans="2:28" ht="5.0999999999999996" customHeight="1" x14ac:dyDescent="0.3"/>
    <row r="32" spans="2:28" x14ac:dyDescent="0.3">
      <c r="B32" s="714" t="s">
        <v>864</v>
      </c>
      <c r="C32" s="715"/>
      <c r="D32" s="715"/>
      <c r="E32" s="715"/>
      <c r="F32" s="715"/>
      <c r="G32" s="715"/>
      <c r="H32" s="715"/>
      <c r="I32" s="715"/>
      <c r="J32" s="715"/>
      <c r="K32" s="715"/>
      <c r="L32" s="715"/>
      <c r="M32" s="715"/>
      <c r="N32" s="715"/>
      <c r="O32" s="715"/>
      <c r="P32" s="715"/>
      <c r="Q32" s="715"/>
      <c r="R32" s="715"/>
      <c r="S32" s="715"/>
      <c r="T32" s="715"/>
      <c r="U32" s="715"/>
      <c r="V32" s="715"/>
      <c r="W32" s="715"/>
      <c r="X32" s="715"/>
      <c r="Y32" s="715"/>
      <c r="Z32" s="715"/>
      <c r="AA32" s="715"/>
      <c r="AB32" s="715"/>
    </row>
    <row r="33" spans="2:28" x14ac:dyDescent="0.3">
      <c r="B33" s="715"/>
      <c r="C33" s="715"/>
      <c r="D33" s="715"/>
      <c r="E33" s="715"/>
      <c r="F33" s="715"/>
      <c r="G33" s="715"/>
      <c r="H33" s="715"/>
      <c r="I33" s="715"/>
      <c r="J33" s="715"/>
      <c r="K33" s="715"/>
      <c r="L33" s="715"/>
      <c r="M33" s="715"/>
      <c r="N33" s="715"/>
      <c r="O33" s="715"/>
      <c r="P33" s="715"/>
      <c r="Q33" s="715"/>
      <c r="R33" s="715"/>
      <c r="S33" s="715"/>
      <c r="T33" s="715"/>
      <c r="U33" s="715"/>
      <c r="V33" s="715"/>
      <c r="W33" s="715"/>
      <c r="X33" s="715"/>
      <c r="Y33" s="715"/>
      <c r="Z33" s="715"/>
      <c r="AA33" s="715"/>
      <c r="AB33" s="715"/>
    </row>
    <row r="34" spans="2:28" x14ac:dyDescent="0.3">
      <c r="B34" s="715"/>
      <c r="C34" s="715"/>
      <c r="D34" s="715"/>
      <c r="E34" s="715"/>
      <c r="F34" s="715"/>
      <c r="G34" s="715"/>
      <c r="H34" s="715"/>
      <c r="I34" s="715"/>
      <c r="J34" s="715"/>
      <c r="K34" s="715"/>
      <c r="L34" s="715"/>
      <c r="M34" s="715"/>
      <c r="N34" s="715"/>
      <c r="O34" s="715"/>
      <c r="P34" s="715"/>
      <c r="Q34" s="715"/>
      <c r="R34" s="715"/>
      <c r="S34" s="715"/>
      <c r="T34" s="715"/>
      <c r="U34" s="715"/>
      <c r="V34" s="715"/>
      <c r="W34" s="715"/>
      <c r="X34" s="715"/>
      <c r="Y34" s="715"/>
      <c r="Z34" s="715"/>
      <c r="AA34" s="715"/>
      <c r="AB34" s="715"/>
    </row>
    <row r="35" spans="2:28" x14ac:dyDescent="0.3">
      <c r="B35" s="715"/>
      <c r="C35" s="715"/>
      <c r="D35" s="715"/>
      <c r="E35" s="715"/>
      <c r="F35" s="715"/>
      <c r="G35" s="715"/>
      <c r="H35" s="715"/>
      <c r="I35" s="715"/>
      <c r="J35" s="715"/>
      <c r="K35" s="715"/>
      <c r="L35" s="715"/>
      <c r="M35" s="715"/>
      <c r="N35" s="715"/>
      <c r="O35" s="715"/>
      <c r="P35" s="715"/>
      <c r="Q35" s="715"/>
      <c r="R35" s="715"/>
      <c r="S35" s="715"/>
      <c r="T35" s="715"/>
      <c r="U35" s="715"/>
      <c r="V35" s="715"/>
      <c r="W35" s="715"/>
      <c r="X35" s="715"/>
      <c r="Y35" s="715"/>
      <c r="Z35" s="715"/>
      <c r="AA35" s="715"/>
      <c r="AB35" s="715"/>
    </row>
    <row r="36" spans="2:28" x14ac:dyDescent="0.3">
      <c r="B36" s="715"/>
      <c r="C36" s="715"/>
      <c r="D36" s="715"/>
      <c r="E36" s="715"/>
      <c r="F36" s="715"/>
      <c r="G36" s="715"/>
      <c r="H36" s="715"/>
      <c r="I36" s="715"/>
      <c r="J36" s="715"/>
      <c r="K36" s="715"/>
      <c r="L36" s="715"/>
      <c r="M36" s="715"/>
      <c r="N36" s="715"/>
      <c r="O36" s="715"/>
      <c r="P36" s="715"/>
      <c r="Q36" s="715"/>
      <c r="R36" s="715"/>
      <c r="S36" s="715"/>
      <c r="T36" s="715"/>
      <c r="U36" s="715"/>
      <c r="V36" s="715"/>
      <c r="W36" s="715"/>
      <c r="X36" s="715"/>
      <c r="Y36" s="715"/>
      <c r="Z36" s="715"/>
      <c r="AA36" s="715"/>
      <c r="AB36" s="715"/>
    </row>
    <row r="37" spans="2:28" x14ac:dyDescent="0.3">
      <c r="B37" s="715"/>
      <c r="C37" s="715"/>
      <c r="D37" s="715"/>
      <c r="E37" s="715"/>
      <c r="F37" s="715"/>
      <c r="G37" s="715"/>
      <c r="H37" s="715"/>
      <c r="I37" s="715"/>
      <c r="J37" s="715"/>
      <c r="K37" s="715"/>
      <c r="L37" s="715"/>
      <c r="M37" s="715"/>
      <c r="N37" s="715"/>
      <c r="O37" s="715"/>
      <c r="P37" s="715"/>
      <c r="Q37" s="715"/>
      <c r="R37" s="715"/>
      <c r="S37" s="715"/>
      <c r="T37" s="715"/>
      <c r="U37" s="715"/>
      <c r="V37" s="715"/>
      <c r="W37" s="715"/>
      <c r="X37" s="715"/>
      <c r="Y37" s="715"/>
      <c r="Z37" s="715"/>
      <c r="AA37" s="715"/>
      <c r="AB37" s="715"/>
    </row>
    <row r="38" spans="2:28" x14ac:dyDescent="0.3">
      <c r="B38" s="715"/>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row>
    <row r="39" spans="2:28" x14ac:dyDescent="0.3">
      <c r="B39" s="715"/>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row>
    <row r="40" spans="2:28" x14ac:dyDescent="0.3">
      <c r="B40" s="715"/>
      <c r="C40" s="715"/>
      <c r="D40" s="715"/>
      <c r="E40" s="715"/>
      <c r="F40" s="715"/>
      <c r="G40" s="715"/>
      <c r="H40" s="715"/>
      <c r="I40" s="715"/>
      <c r="J40" s="715"/>
      <c r="K40" s="715"/>
      <c r="L40" s="715"/>
      <c r="M40" s="715"/>
      <c r="N40" s="715"/>
      <c r="O40" s="715"/>
      <c r="P40" s="715"/>
      <c r="Q40" s="715"/>
      <c r="R40" s="715"/>
      <c r="S40" s="715"/>
      <c r="T40" s="715"/>
      <c r="U40" s="715"/>
      <c r="V40" s="715"/>
      <c r="W40" s="715"/>
      <c r="X40" s="715"/>
      <c r="Y40" s="715"/>
      <c r="Z40" s="715"/>
      <c r="AA40" s="715"/>
      <c r="AB40" s="715"/>
    </row>
    <row r="41" spans="2:28" x14ac:dyDescent="0.3">
      <c r="B41" s="715"/>
      <c r="C41" s="715"/>
      <c r="D41" s="715"/>
      <c r="E41" s="715"/>
      <c r="F41" s="715"/>
      <c r="G41" s="715"/>
      <c r="H41" s="715"/>
      <c r="I41" s="715"/>
      <c r="J41" s="715"/>
      <c r="K41" s="715"/>
      <c r="L41" s="715"/>
      <c r="M41" s="715"/>
      <c r="N41" s="715"/>
      <c r="O41" s="715"/>
      <c r="P41" s="715"/>
      <c r="Q41" s="715"/>
      <c r="R41" s="715"/>
      <c r="S41" s="715"/>
      <c r="T41" s="715"/>
      <c r="U41" s="715"/>
      <c r="V41" s="715"/>
      <c r="W41" s="715"/>
      <c r="X41" s="715"/>
      <c r="Y41" s="715"/>
      <c r="Z41" s="715"/>
      <c r="AA41" s="715"/>
      <c r="AB41" s="715"/>
    </row>
    <row r="42" spans="2:28" x14ac:dyDescent="0.3">
      <c r="B42" s="715"/>
      <c r="C42" s="715"/>
      <c r="D42" s="715"/>
      <c r="E42" s="715"/>
      <c r="F42" s="715"/>
      <c r="G42" s="715"/>
      <c r="H42" s="715"/>
      <c r="I42" s="715"/>
      <c r="J42" s="715"/>
      <c r="K42" s="715"/>
      <c r="L42" s="715"/>
      <c r="M42" s="715"/>
      <c r="N42" s="715"/>
      <c r="O42" s="715"/>
      <c r="P42" s="715"/>
      <c r="Q42" s="715"/>
      <c r="R42" s="715"/>
      <c r="S42" s="715"/>
      <c r="T42" s="715"/>
      <c r="U42" s="715"/>
      <c r="V42" s="715"/>
      <c r="W42" s="715"/>
      <c r="X42" s="715"/>
      <c r="Y42" s="715"/>
      <c r="Z42" s="715"/>
      <c r="AA42" s="715"/>
      <c r="AB42" s="715"/>
    </row>
    <row r="43" spans="2:28" x14ac:dyDescent="0.3">
      <c r="B43" s="715"/>
      <c r="C43" s="715"/>
      <c r="D43" s="715"/>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row>
    <row r="44" spans="2:28" x14ac:dyDescent="0.3">
      <c r="B44" s="715"/>
      <c r="C44" s="715"/>
      <c r="D44" s="715"/>
      <c r="E44" s="715"/>
      <c r="F44" s="715"/>
      <c r="G44" s="715"/>
      <c r="H44" s="715"/>
      <c r="I44" s="715"/>
      <c r="J44" s="715"/>
      <c r="K44" s="715"/>
      <c r="L44" s="715"/>
      <c r="M44" s="715"/>
      <c r="N44" s="715"/>
      <c r="O44" s="715"/>
      <c r="P44" s="715"/>
      <c r="Q44" s="715"/>
      <c r="R44" s="715"/>
      <c r="S44" s="715"/>
      <c r="T44" s="715"/>
      <c r="U44" s="715"/>
      <c r="V44" s="715"/>
      <c r="W44" s="715"/>
      <c r="X44" s="715"/>
      <c r="Y44" s="715"/>
      <c r="Z44" s="715"/>
      <c r="AA44" s="715"/>
      <c r="AB44" s="715"/>
    </row>
    <row r="45" spans="2:28" x14ac:dyDescent="0.3">
      <c r="B45" s="715"/>
      <c r="C45" s="715"/>
      <c r="D45" s="715"/>
      <c r="E45" s="715"/>
      <c r="F45" s="715"/>
      <c r="G45" s="715"/>
      <c r="H45" s="715"/>
      <c r="I45" s="715"/>
      <c r="J45" s="715"/>
      <c r="K45" s="715"/>
      <c r="L45" s="715"/>
      <c r="M45" s="715"/>
      <c r="N45" s="715"/>
      <c r="O45" s="715"/>
      <c r="P45" s="715"/>
      <c r="Q45" s="715"/>
      <c r="R45" s="715"/>
      <c r="S45" s="715"/>
      <c r="T45" s="715"/>
      <c r="U45" s="715"/>
      <c r="V45" s="715"/>
      <c r="W45" s="715"/>
      <c r="X45" s="715"/>
      <c r="Y45" s="715"/>
      <c r="Z45" s="715"/>
      <c r="AA45" s="715"/>
      <c r="AB45" s="715"/>
    </row>
    <row r="46" spans="2:28" x14ac:dyDescent="0.3">
      <c r="B46" s="715"/>
      <c r="C46" s="715"/>
      <c r="D46" s="715"/>
      <c r="E46" s="715"/>
      <c r="F46" s="715"/>
      <c r="G46" s="715"/>
      <c r="H46" s="715"/>
      <c r="I46" s="715"/>
      <c r="J46" s="715"/>
      <c r="K46" s="715"/>
      <c r="L46" s="715"/>
      <c r="M46" s="715"/>
      <c r="N46" s="715"/>
      <c r="O46" s="715"/>
      <c r="P46" s="715"/>
      <c r="Q46" s="715"/>
      <c r="R46" s="715"/>
      <c r="S46" s="715"/>
      <c r="T46" s="715"/>
      <c r="U46" s="715"/>
      <c r="V46" s="715"/>
      <c r="W46" s="715"/>
      <c r="X46" s="715"/>
      <c r="Y46" s="715"/>
      <c r="Z46" s="715"/>
      <c r="AA46" s="715"/>
      <c r="AB46" s="715"/>
    </row>
    <row r="47" spans="2:28" x14ac:dyDescent="0.3">
      <c r="B47" s="715"/>
      <c r="C47" s="715"/>
      <c r="D47" s="715"/>
      <c r="E47" s="715"/>
      <c r="F47" s="715"/>
      <c r="G47" s="715"/>
      <c r="H47" s="715"/>
      <c r="I47" s="715"/>
      <c r="J47" s="715"/>
      <c r="K47" s="715"/>
      <c r="L47" s="715"/>
      <c r="M47" s="715"/>
      <c r="N47" s="715"/>
      <c r="O47" s="715"/>
      <c r="P47" s="715"/>
      <c r="Q47" s="715"/>
      <c r="R47" s="715"/>
      <c r="S47" s="715"/>
      <c r="T47" s="715"/>
      <c r="U47" s="715"/>
      <c r="V47" s="715"/>
      <c r="W47" s="715"/>
      <c r="X47" s="715"/>
      <c r="Y47" s="715"/>
      <c r="Z47" s="715"/>
      <c r="AA47" s="715"/>
      <c r="AB47" s="715"/>
    </row>
    <row r="48" spans="2:28" x14ac:dyDescent="0.3">
      <c r="B48" s="715"/>
      <c r="C48" s="715"/>
      <c r="D48" s="715"/>
      <c r="E48" s="715"/>
      <c r="F48" s="715"/>
      <c r="G48" s="715"/>
      <c r="H48" s="715"/>
      <c r="I48" s="715"/>
      <c r="J48" s="715"/>
      <c r="K48" s="715"/>
      <c r="L48" s="715"/>
      <c r="M48" s="715"/>
      <c r="N48" s="715"/>
      <c r="O48" s="715"/>
      <c r="P48" s="715"/>
      <c r="Q48" s="715"/>
      <c r="R48" s="715"/>
      <c r="S48" s="715"/>
      <c r="T48" s="715"/>
      <c r="U48" s="715"/>
      <c r="V48" s="715"/>
      <c r="W48" s="715"/>
      <c r="X48" s="715"/>
      <c r="Y48" s="715"/>
      <c r="Z48" s="715"/>
      <c r="AA48" s="715"/>
      <c r="AB48" s="715"/>
    </row>
    <row r="49" spans="1:29" x14ac:dyDescent="0.3">
      <c r="B49" s="715"/>
      <c r="C49" s="715"/>
      <c r="D49" s="715"/>
      <c r="E49" s="715"/>
      <c r="F49" s="715"/>
      <c r="G49" s="715"/>
      <c r="H49" s="715"/>
      <c r="I49" s="715"/>
      <c r="J49" s="715"/>
      <c r="K49" s="715"/>
      <c r="L49" s="715"/>
      <c r="M49" s="715"/>
      <c r="N49" s="715"/>
      <c r="O49" s="715"/>
      <c r="P49" s="715"/>
      <c r="Q49" s="715"/>
      <c r="R49" s="715"/>
      <c r="S49" s="715"/>
      <c r="T49" s="715"/>
      <c r="U49" s="715"/>
      <c r="V49" s="715"/>
      <c r="W49" s="715"/>
      <c r="X49" s="715"/>
      <c r="Y49" s="715"/>
      <c r="Z49" s="715"/>
      <c r="AA49" s="715"/>
      <c r="AB49" s="715"/>
    </row>
    <row r="50" spans="1:29" x14ac:dyDescent="0.3">
      <c r="B50" s="715"/>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row>
    <row r="51" spans="1:29" x14ac:dyDescent="0.3">
      <c r="B51" s="715"/>
      <c r="C51" s="715"/>
      <c r="D51" s="715"/>
      <c r="E51" s="715"/>
      <c r="F51" s="715"/>
      <c r="G51" s="715"/>
      <c r="H51" s="715"/>
      <c r="I51" s="715"/>
      <c r="J51" s="715"/>
      <c r="K51" s="715"/>
      <c r="L51" s="715"/>
      <c r="M51" s="715"/>
      <c r="N51" s="715"/>
      <c r="O51" s="715"/>
      <c r="P51" s="715"/>
      <c r="Q51" s="715"/>
      <c r="R51" s="715"/>
      <c r="S51" s="715"/>
      <c r="T51" s="715"/>
      <c r="U51" s="715"/>
      <c r="V51" s="715"/>
      <c r="W51" s="715"/>
      <c r="X51" s="715"/>
      <c r="Y51" s="715"/>
      <c r="Z51" s="715"/>
      <c r="AA51" s="715"/>
      <c r="AB51" s="715"/>
    </row>
    <row r="52" spans="1:29" x14ac:dyDescent="0.3">
      <c r="B52" s="715"/>
      <c r="C52" s="715"/>
      <c r="D52" s="715"/>
      <c r="E52" s="715"/>
      <c r="F52" s="715"/>
      <c r="G52" s="715"/>
      <c r="H52" s="715"/>
      <c r="I52" s="715"/>
      <c r="J52" s="715"/>
      <c r="K52" s="715"/>
      <c r="L52" s="715"/>
      <c r="M52" s="715"/>
      <c r="N52" s="715"/>
      <c r="O52" s="715"/>
      <c r="P52" s="715"/>
      <c r="Q52" s="715"/>
      <c r="R52" s="715"/>
      <c r="S52" s="715"/>
      <c r="T52" s="715"/>
      <c r="U52" s="715"/>
      <c r="V52" s="715"/>
      <c r="W52" s="715"/>
      <c r="X52" s="715"/>
      <c r="Y52" s="715"/>
      <c r="Z52" s="715"/>
      <c r="AA52" s="715"/>
      <c r="AB52" s="715"/>
    </row>
    <row r="53" spans="1:29" x14ac:dyDescent="0.3">
      <c r="B53" s="715"/>
      <c r="C53" s="715"/>
      <c r="D53" s="715"/>
      <c r="E53" s="715"/>
      <c r="F53" s="715"/>
      <c r="G53" s="715"/>
      <c r="H53" s="715"/>
      <c r="I53" s="715"/>
      <c r="J53" s="715"/>
      <c r="K53" s="715"/>
      <c r="L53" s="715"/>
      <c r="M53" s="715"/>
      <c r="N53" s="715"/>
      <c r="O53" s="715"/>
      <c r="P53" s="715"/>
      <c r="Q53" s="715"/>
      <c r="R53" s="715"/>
      <c r="S53" s="715"/>
      <c r="T53" s="715"/>
      <c r="U53" s="715"/>
      <c r="V53" s="715"/>
      <c r="W53" s="715"/>
      <c r="X53" s="715"/>
      <c r="Y53" s="715"/>
      <c r="Z53" s="715"/>
      <c r="AA53" s="715"/>
      <c r="AB53" s="715"/>
    </row>
    <row r="54" spans="1:29" x14ac:dyDescent="0.3">
      <c r="A54" s="716" t="s">
        <v>865</v>
      </c>
      <c r="B54" s="716"/>
      <c r="C54" s="716"/>
      <c r="D54" s="716"/>
      <c r="E54" s="716"/>
      <c r="F54" s="716"/>
      <c r="G54" s="716"/>
      <c r="H54" s="716"/>
      <c r="I54" s="716"/>
      <c r="J54" s="716"/>
      <c r="K54" s="716"/>
      <c r="L54" s="716"/>
      <c r="M54" s="716"/>
      <c r="N54" s="716"/>
      <c r="O54" s="716"/>
      <c r="P54" s="716"/>
      <c r="Q54" s="716"/>
      <c r="R54" s="716"/>
      <c r="S54" s="716"/>
      <c r="T54" s="716"/>
      <c r="U54" s="716"/>
      <c r="V54" s="716"/>
      <c r="W54" s="716"/>
      <c r="X54" s="716"/>
      <c r="Y54" s="716"/>
      <c r="Z54" s="716"/>
      <c r="AA54" s="716"/>
      <c r="AB54" s="716"/>
      <c r="AC54" s="716"/>
    </row>
  </sheetData>
  <mergeCells count="89">
    <mergeCell ref="B2:AB4"/>
    <mergeCell ref="B5:AB5"/>
    <mergeCell ref="B6:D15"/>
    <mergeCell ref="E6:H6"/>
    <mergeCell ref="I6:R6"/>
    <mergeCell ref="S6:V6"/>
    <mergeCell ref="W6:AB6"/>
    <mergeCell ref="E7:H7"/>
    <mergeCell ref="I7:AB7"/>
    <mergeCell ref="E8:H8"/>
    <mergeCell ref="I8:AB8"/>
    <mergeCell ref="E9:H11"/>
    <mergeCell ref="I9:L9"/>
    <mergeCell ref="M9:P9"/>
    <mergeCell ref="Q9:T9"/>
    <mergeCell ref="U9:X9"/>
    <mergeCell ref="Y9:AB9"/>
    <mergeCell ref="I10:L10"/>
    <mergeCell ref="M10:P10"/>
    <mergeCell ref="Q10:T10"/>
    <mergeCell ref="U10:X10"/>
    <mergeCell ref="Y10:AB10"/>
    <mergeCell ref="M13:P13"/>
    <mergeCell ref="Q13:T13"/>
    <mergeCell ref="U13:X13"/>
    <mergeCell ref="Y13:AB13"/>
    <mergeCell ref="I11:L11"/>
    <mergeCell ref="M11:P11"/>
    <mergeCell ref="Q11:T11"/>
    <mergeCell ref="U11:X11"/>
    <mergeCell ref="Y11:AB11"/>
    <mergeCell ref="Y14:AB14"/>
    <mergeCell ref="E15:H15"/>
    <mergeCell ref="I15:L15"/>
    <mergeCell ref="M15:P15"/>
    <mergeCell ref="Q15:AB15"/>
    <mergeCell ref="E12:H14"/>
    <mergeCell ref="I12:L12"/>
    <mergeCell ref="M12:P12"/>
    <mergeCell ref="Q12:T12"/>
    <mergeCell ref="U12:X12"/>
    <mergeCell ref="I14:L14"/>
    <mergeCell ref="M14:P14"/>
    <mergeCell ref="Q14:T14"/>
    <mergeCell ref="U14:X14"/>
    <mergeCell ref="Y12:AB12"/>
    <mergeCell ref="I13:L13"/>
    <mergeCell ref="B17:D19"/>
    <mergeCell ref="E17:H17"/>
    <mergeCell ref="I17:R17"/>
    <mergeCell ref="S17:V17"/>
    <mergeCell ref="W17:AB17"/>
    <mergeCell ref="E18:H18"/>
    <mergeCell ref="I18:R18"/>
    <mergeCell ref="S18:V19"/>
    <mergeCell ref="W18:AB19"/>
    <mergeCell ref="E19:H19"/>
    <mergeCell ref="I19:R19"/>
    <mergeCell ref="B21:D26"/>
    <mergeCell ref="F21:H21"/>
    <mergeCell ref="I21:P21"/>
    <mergeCell ref="Q21:X21"/>
    <mergeCell ref="Y21:AB21"/>
    <mergeCell ref="F22:H22"/>
    <mergeCell ref="I22:P22"/>
    <mergeCell ref="Q22:X22"/>
    <mergeCell ref="Y22:AB26"/>
    <mergeCell ref="F23:H23"/>
    <mergeCell ref="I23:P23"/>
    <mergeCell ref="Q23:X23"/>
    <mergeCell ref="F24:H24"/>
    <mergeCell ref="I24:P24"/>
    <mergeCell ref="Q24:X24"/>
    <mergeCell ref="F25:H25"/>
    <mergeCell ref="I25:P25"/>
    <mergeCell ref="Q25:X25"/>
    <mergeCell ref="F26:H26"/>
    <mergeCell ref="I26:P26"/>
    <mergeCell ref="Q26:X26"/>
    <mergeCell ref="B32:AB53"/>
    <mergeCell ref="A54:AC54"/>
    <mergeCell ref="B28:D30"/>
    <mergeCell ref="E28:H29"/>
    <mergeCell ref="I28:J28"/>
    <mergeCell ref="K28:P28"/>
    <mergeCell ref="R28:AB28"/>
    <mergeCell ref="I29:AB29"/>
    <mergeCell ref="E30:H30"/>
    <mergeCell ref="I30:AB30"/>
  </mergeCells>
  <phoneticPr fontId="10" type="noConversion"/>
  <dataValidations count="1">
    <dataValidation type="list" allowBlank="1" showInputMessage="1" showErrorMessage="1" sqref="I9:AB11" xr:uid="{8787E0F9-2A7C-485D-91B4-0B1A53E05CD0}">
      <formula1>"ISO9001:2015,ISO14001:2015,ISO45001:2018,ISO10002:2018,ISO27001:2022,ISO27701:2019,ISO50001:2018,ISO37001:2016,ISO37301:2021,ISO22301:2019,ISO30301:2019,ISO41001:2018,ISO44001:2017,공정채용 우수기관인증,인권 경영시스템인증"</formula1>
    </dataValidation>
  </dataValidations>
  <pageMargins left="0.7" right="0.7" top="0.75" bottom="0.75" header="0.3" footer="0.3"/>
  <pageSetup paperSize="9" scale="8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2B403-EA49-4CAB-8D64-FCF141A24544}">
  <dimension ref="B1:AB49"/>
  <sheetViews>
    <sheetView view="pageBreakPreview" zoomScale="85" zoomScaleNormal="100" zoomScaleSheetLayoutView="85" workbookViewId="0">
      <selection activeCell="W51" sqref="W51"/>
    </sheetView>
  </sheetViews>
  <sheetFormatPr defaultRowHeight="16.5" x14ac:dyDescent="0.3"/>
  <cols>
    <col min="1" max="1" width="1.625" customWidth="1"/>
    <col min="2" max="28" width="3.25" customWidth="1"/>
    <col min="29" max="29" width="1" customWidth="1"/>
    <col min="30" max="186" width="3.25" customWidth="1"/>
  </cols>
  <sheetData>
    <row r="1" spans="2:28" ht="9.9499999999999993" customHeight="1" x14ac:dyDescent="0.3"/>
    <row r="2" spans="2:28" x14ac:dyDescent="0.3">
      <c r="B2" s="773" t="s">
        <v>866</v>
      </c>
      <c r="C2" s="773"/>
      <c r="D2" s="773"/>
      <c r="E2" s="773"/>
      <c r="F2" s="773"/>
      <c r="G2" s="773"/>
      <c r="H2" s="773"/>
      <c r="I2" s="773"/>
      <c r="J2" s="773"/>
      <c r="K2" s="773"/>
      <c r="L2" s="773"/>
      <c r="M2" s="773"/>
      <c r="N2" s="773"/>
      <c r="O2" s="773"/>
      <c r="P2" s="773"/>
      <c r="Q2" s="773"/>
      <c r="R2" s="773"/>
      <c r="S2" s="773"/>
      <c r="T2" s="773"/>
      <c r="U2" s="773"/>
      <c r="V2" s="773"/>
      <c r="W2" s="773"/>
      <c r="X2" s="773"/>
      <c r="Y2" s="773"/>
      <c r="Z2" s="773"/>
      <c r="AA2" s="773"/>
      <c r="AB2" s="773"/>
    </row>
    <row r="3" spans="2:28" ht="16.5" customHeight="1" x14ac:dyDescent="0.3">
      <c r="B3" s="773"/>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row>
    <row r="4" spans="2:28" ht="16.5" customHeight="1" x14ac:dyDescent="0.3">
      <c r="B4" s="773"/>
      <c r="C4" s="773"/>
      <c r="D4" s="773"/>
      <c r="E4" s="773"/>
      <c r="F4" s="773"/>
      <c r="G4" s="773"/>
      <c r="H4" s="773"/>
      <c r="I4" s="773"/>
      <c r="J4" s="773"/>
      <c r="K4" s="773"/>
      <c r="L4" s="773"/>
      <c r="M4" s="773"/>
      <c r="N4" s="773"/>
      <c r="O4" s="773"/>
      <c r="P4" s="773"/>
      <c r="Q4" s="773"/>
      <c r="R4" s="773"/>
      <c r="S4" s="773"/>
      <c r="T4" s="773"/>
      <c r="U4" s="773"/>
      <c r="V4" s="773"/>
      <c r="W4" s="773"/>
      <c r="X4" s="773"/>
      <c r="Y4" s="773"/>
      <c r="Z4" s="773"/>
      <c r="AA4" s="773"/>
      <c r="AB4" s="773"/>
    </row>
    <row r="5" spans="2:28" ht="16.5" customHeight="1" x14ac:dyDescent="0.3">
      <c r="B5" s="773"/>
      <c r="C5" s="773"/>
      <c r="D5" s="773"/>
      <c r="E5" s="773"/>
      <c r="F5" s="773"/>
      <c r="G5" s="773"/>
      <c r="H5" s="773"/>
      <c r="I5" s="773"/>
      <c r="J5" s="773"/>
      <c r="K5" s="773"/>
      <c r="L5" s="773"/>
      <c r="M5" s="773"/>
      <c r="N5" s="773"/>
      <c r="O5" s="773"/>
      <c r="P5" s="773"/>
      <c r="Q5" s="773"/>
      <c r="R5" s="773"/>
      <c r="S5" s="773"/>
      <c r="T5" s="773"/>
      <c r="U5" s="773"/>
      <c r="V5" s="773"/>
      <c r="W5" s="773"/>
      <c r="X5" s="773"/>
      <c r="Y5" s="773"/>
      <c r="Z5" s="773"/>
      <c r="AA5" s="773"/>
      <c r="AB5" s="773"/>
    </row>
    <row r="6" spans="2:28" x14ac:dyDescent="0.3">
      <c r="B6" s="715" t="s">
        <v>867</v>
      </c>
      <c r="C6" s="715"/>
      <c r="D6" s="715"/>
      <c r="E6" s="715"/>
      <c r="F6" s="715"/>
      <c r="G6" s="715"/>
      <c r="H6" s="715"/>
      <c r="I6" s="715"/>
      <c r="J6" s="715"/>
      <c r="K6" s="715"/>
      <c r="L6" s="715"/>
      <c r="M6" s="715"/>
      <c r="N6" s="715"/>
      <c r="O6" s="715"/>
      <c r="P6" s="715"/>
      <c r="Q6" s="715"/>
      <c r="R6" s="715"/>
      <c r="S6" s="715"/>
      <c r="T6" s="715"/>
      <c r="U6" s="715"/>
      <c r="V6" s="715"/>
      <c r="W6" s="715"/>
      <c r="X6" s="715"/>
      <c r="Y6" s="715"/>
      <c r="Z6" s="715"/>
      <c r="AA6" s="715"/>
      <c r="AB6" s="715"/>
    </row>
    <row r="7" spans="2:28" x14ac:dyDescent="0.3">
      <c r="B7" s="715" t="s">
        <v>868</v>
      </c>
      <c r="C7" s="715"/>
      <c r="D7" s="715"/>
      <c r="E7" s="715"/>
      <c r="F7" s="715"/>
      <c r="G7" s="715"/>
      <c r="H7" s="715"/>
      <c r="I7" s="715"/>
      <c r="J7" s="715"/>
      <c r="K7" s="715"/>
      <c r="L7" s="715"/>
      <c r="M7" s="715"/>
      <c r="N7" s="715"/>
      <c r="O7" s="715"/>
      <c r="P7" s="715"/>
      <c r="Q7" s="715"/>
      <c r="R7" s="715"/>
      <c r="S7" s="715"/>
      <c r="T7" s="715"/>
      <c r="U7" s="715"/>
      <c r="V7" s="715"/>
      <c r="W7" s="715"/>
      <c r="X7" s="715"/>
      <c r="Y7" s="715"/>
      <c r="Z7" s="715"/>
      <c r="AA7" s="715"/>
      <c r="AB7" s="715"/>
    </row>
    <row r="8" spans="2:28" ht="2.4500000000000002" customHeight="1" x14ac:dyDescent="0.3">
      <c r="B8" s="758"/>
      <c r="C8" s="758"/>
      <c r="D8" s="758"/>
      <c r="E8" s="758"/>
      <c r="F8" s="758"/>
      <c r="G8" s="758"/>
      <c r="H8" s="758"/>
      <c r="I8" s="758"/>
      <c r="J8" s="758"/>
      <c r="K8" s="758"/>
      <c r="L8" s="758"/>
      <c r="M8" s="758"/>
      <c r="N8" s="758"/>
      <c r="O8" s="758"/>
      <c r="P8" s="758"/>
      <c r="Q8" s="758"/>
      <c r="R8" s="758"/>
      <c r="S8" s="758"/>
      <c r="T8" s="758"/>
      <c r="U8" s="758"/>
      <c r="V8" s="758"/>
      <c r="W8" s="758"/>
      <c r="X8" s="758"/>
      <c r="Y8" s="758"/>
      <c r="Z8" s="758"/>
      <c r="AA8" s="758"/>
      <c r="AB8" s="758"/>
    </row>
    <row r="9" spans="2:28" x14ac:dyDescent="0.3">
      <c r="B9" s="774" t="s">
        <v>869</v>
      </c>
      <c r="C9" s="775"/>
      <c r="D9" s="775"/>
      <c r="E9" s="775"/>
      <c r="F9" s="216" t="s">
        <v>870</v>
      </c>
      <c r="G9" s="754" t="s">
        <v>871</v>
      </c>
      <c r="H9" s="754"/>
      <c r="I9" s="754"/>
      <c r="J9" s="754"/>
      <c r="K9" s="754"/>
      <c r="L9" s="754"/>
      <c r="M9" s="776"/>
      <c r="N9" s="776"/>
      <c r="O9" s="776"/>
      <c r="P9" s="776"/>
      <c r="Q9" s="776"/>
      <c r="R9" s="776"/>
      <c r="S9" s="776"/>
      <c r="T9" s="776"/>
      <c r="U9" s="776"/>
      <c r="V9" s="776"/>
      <c r="W9" s="776"/>
      <c r="X9" s="776"/>
      <c r="Y9" s="776"/>
      <c r="Z9" s="776"/>
      <c r="AA9" s="776"/>
      <c r="AB9" s="777"/>
    </row>
    <row r="10" spans="2:28" x14ac:dyDescent="0.3">
      <c r="B10" s="771" t="s">
        <v>872</v>
      </c>
      <c r="C10" s="772"/>
      <c r="D10" s="772"/>
      <c r="E10" s="772"/>
      <c r="F10" s="217" t="s">
        <v>870</v>
      </c>
      <c r="G10" s="743"/>
      <c r="H10" s="743"/>
      <c r="I10" s="743"/>
      <c r="J10" s="743"/>
      <c r="K10" s="743"/>
      <c r="L10" s="743"/>
      <c r="M10" s="743"/>
      <c r="N10" s="743"/>
      <c r="O10" s="743"/>
      <c r="P10" s="743"/>
      <c r="Q10" s="743"/>
      <c r="R10" s="743"/>
      <c r="S10" s="743"/>
      <c r="T10" s="743"/>
      <c r="U10" s="743"/>
      <c r="V10" s="743"/>
      <c r="W10" s="743"/>
      <c r="X10" s="743"/>
      <c r="Y10" s="743"/>
      <c r="Z10" s="743"/>
      <c r="AA10" s="743"/>
      <c r="AB10" s="744"/>
    </row>
    <row r="11" spans="2:28" x14ac:dyDescent="0.3">
      <c r="B11" s="771" t="s">
        <v>873</v>
      </c>
      <c r="C11" s="772"/>
      <c r="D11" s="772"/>
      <c r="E11" s="772"/>
      <c r="F11" s="217" t="s">
        <v>870</v>
      </c>
      <c r="G11" s="743"/>
      <c r="H11" s="743"/>
      <c r="I11" s="743"/>
      <c r="J11" s="743"/>
      <c r="K11" s="743"/>
      <c r="L11" s="743"/>
      <c r="M11" s="743"/>
      <c r="N11" s="743"/>
      <c r="O11" s="743"/>
      <c r="P11" s="743"/>
      <c r="Q11" s="743"/>
      <c r="R11" s="743"/>
      <c r="S11" s="743"/>
      <c r="T11" s="743"/>
      <c r="U11" s="743"/>
      <c r="V11" s="743"/>
      <c r="W11" s="743"/>
      <c r="X11" s="743"/>
      <c r="Y11" s="743"/>
      <c r="Z11" s="743"/>
      <c r="AA11" s="743"/>
      <c r="AB11" s="744"/>
    </row>
    <row r="12" spans="2:28" x14ac:dyDescent="0.3">
      <c r="B12" s="771" t="s">
        <v>874</v>
      </c>
      <c r="C12" s="772"/>
      <c r="D12" s="772"/>
      <c r="E12" s="772"/>
      <c r="F12" s="217" t="s">
        <v>870</v>
      </c>
      <c r="G12" s="743"/>
      <c r="H12" s="743"/>
      <c r="I12" s="743"/>
      <c r="J12" s="743"/>
      <c r="K12" s="743"/>
      <c r="L12" s="743"/>
      <c r="M12" s="743"/>
      <c r="N12" s="743"/>
      <c r="O12" s="743"/>
      <c r="P12" s="743"/>
      <c r="Q12" s="743"/>
      <c r="R12" s="743"/>
      <c r="S12" s="743"/>
      <c r="T12" s="743"/>
      <c r="U12" s="743"/>
      <c r="V12" s="743"/>
      <c r="W12" s="743"/>
      <c r="X12" s="743"/>
      <c r="Y12" s="743"/>
      <c r="Z12" s="743"/>
      <c r="AA12" s="743"/>
      <c r="AB12" s="744"/>
    </row>
    <row r="13" spans="2:28" ht="16.5" customHeight="1" x14ac:dyDescent="0.3">
      <c r="B13" s="747" t="s">
        <v>875</v>
      </c>
      <c r="C13" s="748"/>
      <c r="D13" s="748"/>
      <c r="E13" s="748"/>
      <c r="F13" s="767" t="s">
        <v>870</v>
      </c>
      <c r="G13" s="769" t="s">
        <v>876</v>
      </c>
      <c r="H13" s="769"/>
      <c r="I13" s="769"/>
      <c r="J13" s="769"/>
      <c r="K13" s="769"/>
      <c r="L13" s="769"/>
      <c r="M13" s="743" t="s">
        <v>877</v>
      </c>
      <c r="N13" s="743"/>
      <c r="O13" s="743"/>
      <c r="P13" s="743"/>
      <c r="Q13" s="743"/>
      <c r="R13" s="743"/>
      <c r="S13" s="743"/>
      <c r="T13" s="743"/>
      <c r="U13" s="743"/>
      <c r="V13" s="743"/>
      <c r="W13" s="743"/>
      <c r="X13" s="743"/>
      <c r="Y13" s="761"/>
      <c r="Z13" s="762"/>
      <c r="AA13" s="762"/>
      <c r="AB13" s="763"/>
    </row>
    <row r="14" spans="2:28" x14ac:dyDescent="0.3">
      <c r="B14" s="749"/>
      <c r="C14" s="750"/>
      <c r="D14" s="750"/>
      <c r="E14" s="750"/>
      <c r="F14" s="768"/>
      <c r="G14" s="770"/>
      <c r="H14" s="770"/>
      <c r="I14" s="770"/>
      <c r="J14" s="770"/>
      <c r="K14" s="770"/>
      <c r="L14" s="770"/>
      <c r="M14" s="745"/>
      <c r="N14" s="745"/>
      <c r="O14" s="745"/>
      <c r="P14" s="745"/>
      <c r="Q14" s="745"/>
      <c r="R14" s="745"/>
      <c r="S14" s="745"/>
      <c r="T14" s="745"/>
      <c r="U14" s="745"/>
      <c r="V14" s="745"/>
      <c r="W14" s="745"/>
      <c r="X14" s="745"/>
      <c r="Y14" s="764"/>
      <c r="Z14" s="765"/>
      <c r="AA14" s="765"/>
      <c r="AB14" s="766"/>
    </row>
    <row r="15" spans="2:28" ht="2.4500000000000002" customHeight="1" x14ac:dyDescent="0.3">
      <c r="B15" s="758"/>
      <c r="C15" s="758"/>
      <c r="D15" s="758"/>
      <c r="E15" s="758"/>
      <c r="F15" s="758"/>
      <c r="G15" s="758"/>
      <c r="H15" s="758"/>
      <c r="I15" s="758"/>
      <c r="J15" s="758"/>
      <c r="K15" s="758"/>
      <c r="L15" s="758"/>
      <c r="M15" s="758"/>
      <c r="N15" s="758"/>
      <c r="O15" s="758"/>
      <c r="P15" s="758"/>
      <c r="Q15" s="758"/>
      <c r="R15" s="758"/>
      <c r="S15" s="758"/>
      <c r="T15" s="758"/>
      <c r="U15" s="758"/>
      <c r="V15" s="758"/>
      <c r="W15" s="758"/>
      <c r="X15" s="758"/>
      <c r="Y15" s="758"/>
      <c r="Z15" s="758"/>
      <c r="AA15" s="758"/>
      <c r="AB15" s="758"/>
    </row>
    <row r="16" spans="2:28" x14ac:dyDescent="0.3">
      <c r="B16" s="759" t="s">
        <v>878</v>
      </c>
      <c r="C16" s="760"/>
      <c r="D16" s="760"/>
      <c r="E16" s="760"/>
      <c r="F16" s="760"/>
      <c r="G16" s="760"/>
      <c r="H16" s="760"/>
      <c r="I16" s="760"/>
      <c r="J16" s="760"/>
      <c r="K16" s="760"/>
      <c r="L16" s="760"/>
      <c r="M16" s="760"/>
      <c r="N16" s="760"/>
      <c r="O16" s="760"/>
      <c r="P16" s="760"/>
      <c r="Q16" s="760"/>
      <c r="R16" s="760"/>
      <c r="S16" s="760"/>
      <c r="T16" s="760"/>
      <c r="U16" s="760"/>
      <c r="V16" s="760"/>
      <c r="W16" s="760"/>
      <c r="X16" s="760"/>
      <c r="Y16" s="760"/>
      <c r="Z16" s="760"/>
      <c r="AA16" s="760"/>
      <c r="AB16" s="760"/>
    </row>
    <row r="17" spans="2:28" x14ac:dyDescent="0.3">
      <c r="B17" s="760"/>
      <c r="C17" s="760"/>
      <c r="D17" s="760"/>
      <c r="E17" s="760"/>
      <c r="F17" s="760"/>
      <c r="G17" s="760"/>
      <c r="H17" s="760"/>
      <c r="I17" s="760"/>
      <c r="J17" s="760"/>
      <c r="K17" s="760"/>
      <c r="L17" s="760"/>
      <c r="M17" s="760"/>
      <c r="N17" s="760"/>
      <c r="O17" s="760"/>
      <c r="P17" s="760"/>
      <c r="Q17" s="760"/>
      <c r="R17" s="760"/>
      <c r="S17" s="760"/>
      <c r="T17" s="760"/>
      <c r="U17" s="760"/>
      <c r="V17" s="760"/>
      <c r="W17" s="760"/>
      <c r="X17" s="760"/>
      <c r="Y17" s="760"/>
      <c r="Z17" s="760"/>
      <c r="AA17" s="760"/>
      <c r="AB17" s="760"/>
    </row>
    <row r="18" spans="2:28" x14ac:dyDescent="0.3">
      <c r="B18" s="760"/>
      <c r="C18" s="760"/>
      <c r="D18" s="760"/>
      <c r="E18" s="760"/>
      <c r="F18" s="760"/>
      <c r="G18" s="760"/>
      <c r="H18" s="760"/>
      <c r="I18" s="760"/>
      <c r="J18" s="760"/>
      <c r="K18" s="760"/>
      <c r="L18" s="760"/>
      <c r="M18" s="760"/>
      <c r="N18" s="760"/>
      <c r="O18" s="760"/>
      <c r="P18" s="760"/>
      <c r="Q18" s="760"/>
      <c r="R18" s="760"/>
      <c r="S18" s="760"/>
      <c r="T18" s="760"/>
      <c r="U18" s="760"/>
      <c r="V18" s="760"/>
      <c r="W18" s="760"/>
      <c r="X18" s="760"/>
      <c r="Y18" s="760"/>
      <c r="Z18" s="760"/>
      <c r="AA18" s="760"/>
      <c r="AB18" s="760"/>
    </row>
    <row r="19" spans="2:28" x14ac:dyDescent="0.3">
      <c r="B19" s="760"/>
      <c r="C19" s="760"/>
      <c r="D19" s="760"/>
      <c r="E19" s="760"/>
      <c r="F19" s="760"/>
      <c r="G19" s="760"/>
      <c r="H19" s="760"/>
      <c r="I19" s="760"/>
      <c r="J19" s="760"/>
      <c r="K19" s="760"/>
      <c r="L19" s="760"/>
      <c r="M19" s="760"/>
      <c r="N19" s="760"/>
      <c r="O19" s="760"/>
      <c r="P19" s="760"/>
      <c r="Q19" s="760"/>
      <c r="R19" s="760"/>
      <c r="S19" s="760"/>
      <c r="T19" s="760"/>
      <c r="U19" s="760"/>
      <c r="V19" s="760"/>
      <c r="W19" s="760"/>
      <c r="X19" s="760"/>
      <c r="Y19" s="760"/>
      <c r="Z19" s="760"/>
      <c r="AA19" s="760"/>
      <c r="AB19" s="760"/>
    </row>
    <row r="20" spans="2:28" x14ac:dyDescent="0.3">
      <c r="B20" s="760"/>
      <c r="C20" s="760"/>
      <c r="D20" s="760"/>
      <c r="E20" s="760"/>
      <c r="F20" s="760"/>
      <c r="G20" s="760"/>
      <c r="H20" s="760"/>
      <c r="I20" s="760"/>
      <c r="J20" s="760"/>
      <c r="K20" s="760"/>
      <c r="L20" s="760"/>
      <c r="M20" s="760"/>
      <c r="N20" s="760"/>
      <c r="O20" s="760"/>
      <c r="P20" s="760"/>
      <c r="Q20" s="760"/>
      <c r="R20" s="760"/>
      <c r="S20" s="760"/>
      <c r="T20" s="760"/>
      <c r="U20" s="760"/>
      <c r="V20" s="760"/>
      <c r="W20" s="760"/>
      <c r="X20" s="760"/>
      <c r="Y20" s="760"/>
      <c r="Z20" s="760"/>
      <c r="AA20" s="760"/>
      <c r="AB20" s="760"/>
    </row>
    <row r="21" spans="2:28" x14ac:dyDescent="0.3">
      <c r="B21" s="760"/>
      <c r="C21" s="760"/>
      <c r="D21" s="760"/>
      <c r="E21" s="760"/>
      <c r="F21" s="760"/>
      <c r="G21" s="760"/>
      <c r="H21" s="760"/>
      <c r="I21" s="760"/>
      <c r="J21" s="760"/>
      <c r="K21" s="760"/>
      <c r="L21" s="760"/>
      <c r="M21" s="760"/>
      <c r="N21" s="760"/>
      <c r="O21" s="760"/>
      <c r="P21" s="760"/>
      <c r="Q21" s="760"/>
      <c r="R21" s="760"/>
      <c r="S21" s="760"/>
      <c r="T21" s="760"/>
      <c r="U21" s="760"/>
      <c r="V21" s="760"/>
      <c r="W21" s="760"/>
      <c r="X21" s="760"/>
      <c r="Y21" s="760"/>
      <c r="Z21" s="760"/>
      <c r="AA21" s="760"/>
      <c r="AB21" s="760"/>
    </row>
    <row r="22" spans="2:28" x14ac:dyDescent="0.3">
      <c r="B22" s="760"/>
      <c r="C22" s="760"/>
      <c r="D22" s="760"/>
      <c r="E22" s="760"/>
      <c r="F22" s="760"/>
      <c r="G22" s="760"/>
      <c r="H22" s="760"/>
      <c r="I22" s="760"/>
      <c r="J22" s="760"/>
      <c r="K22" s="760"/>
      <c r="L22" s="760"/>
      <c r="M22" s="760"/>
      <c r="N22" s="760"/>
      <c r="O22" s="760"/>
      <c r="P22" s="760"/>
      <c r="Q22" s="760"/>
      <c r="R22" s="760"/>
      <c r="S22" s="760"/>
      <c r="T22" s="760"/>
      <c r="U22" s="760"/>
      <c r="V22" s="760"/>
      <c r="W22" s="760"/>
      <c r="X22" s="760"/>
      <c r="Y22" s="760"/>
      <c r="Z22" s="760"/>
      <c r="AA22" s="760"/>
      <c r="AB22" s="760"/>
    </row>
    <row r="23" spans="2:28" x14ac:dyDescent="0.3">
      <c r="B23" s="760"/>
      <c r="C23" s="760"/>
      <c r="D23" s="760"/>
      <c r="E23" s="760"/>
      <c r="F23" s="760"/>
      <c r="G23" s="760"/>
      <c r="H23" s="760"/>
      <c r="I23" s="760"/>
      <c r="J23" s="760"/>
      <c r="K23" s="760"/>
      <c r="L23" s="760"/>
      <c r="M23" s="760"/>
      <c r="N23" s="760"/>
      <c r="O23" s="760"/>
      <c r="P23" s="760"/>
      <c r="Q23" s="760"/>
      <c r="R23" s="760"/>
      <c r="S23" s="760"/>
      <c r="T23" s="760"/>
      <c r="U23" s="760"/>
      <c r="V23" s="760"/>
      <c r="W23" s="760"/>
      <c r="X23" s="760"/>
      <c r="Y23" s="760"/>
      <c r="Z23" s="760"/>
      <c r="AA23" s="760"/>
      <c r="AB23" s="760"/>
    </row>
    <row r="24" spans="2:28" x14ac:dyDescent="0.3">
      <c r="B24" s="760"/>
      <c r="C24" s="760"/>
      <c r="D24" s="760"/>
      <c r="E24" s="760"/>
      <c r="F24" s="760"/>
      <c r="G24" s="760"/>
      <c r="H24" s="760"/>
      <c r="I24" s="760"/>
      <c r="J24" s="760"/>
      <c r="K24" s="760"/>
      <c r="L24" s="760"/>
      <c r="M24" s="760"/>
      <c r="N24" s="760"/>
      <c r="O24" s="760"/>
      <c r="P24" s="760"/>
      <c r="Q24" s="760"/>
      <c r="R24" s="760"/>
      <c r="S24" s="760"/>
      <c r="T24" s="760"/>
      <c r="U24" s="760"/>
      <c r="V24" s="760"/>
      <c r="W24" s="760"/>
      <c r="X24" s="760"/>
      <c r="Y24" s="760"/>
      <c r="Z24" s="760"/>
      <c r="AA24" s="760"/>
      <c r="AB24" s="760"/>
    </row>
    <row r="25" spans="2:28" x14ac:dyDescent="0.3">
      <c r="B25" s="760"/>
      <c r="C25" s="760"/>
      <c r="D25" s="760"/>
      <c r="E25" s="760"/>
      <c r="F25" s="760"/>
      <c r="G25" s="760"/>
      <c r="H25" s="760"/>
      <c r="I25" s="760"/>
      <c r="J25" s="760"/>
      <c r="K25" s="760"/>
      <c r="L25" s="760"/>
      <c r="M25" s="760"/>
      <c r="N25" s="760"/>
      <c r="O25" s="760"/>
      <c r="P25" s="760"/>
      <c r="Q25" s="760"/>
      <c r="R25" s="760"/>
      <c r="S25" s="760"/>
      <c r="T25" s="760"/>
      <c r="U25" s="760"/>
      <c r="V25" s="760"/>
      <c r="W25" s="760"/>
      <c r="X25" s="760"/>
      <c r="Y25" s="760"/>
      <c r="Z25" s="760"/>
      <c r="AA25" s="760"/>
      <c r="AB25" s="760"/>
    </row>
    <row r="26" spans="2:28" x14ac:dyDescent="0.3">
      <c r="B26" s="760"/>
      <c r="C26" s="760"/>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row>
    <row r="27" spans="2:28" x14ac:dyDescent="0.3">
      <c r="B27" s="760"/>
      <c r="C27" s="760"/>
      <c r="D27" s="760"/>
      <c r="E27" s="760"/>
      <c r="F27" s="760"/>
      <c r="G27" s="760"/>
      <c r="H27" s="760"/>
      <c r="I27" s="760"/>
      <c r="J27" s="760"/>
      <c r="K27" s="760"/>
      <c r="L27" s="760"/>
      <c r="M27" s="760"/>
      <c r="N27" s="760"/>
      <c r="O27" s="760"/>
      <c r="P27" s="760"/>
      <c r="Q27" s="760"/>
      <c r="R27" s="760"/>
      <c r="S27" s="760"/>
      <c r="T27" s="760"/>
      <c r="U27" s="760"/>
      <c r="V27" s="760"/>
      <c r="W27" s="760"/>
      <c r="X27" s="760"/>
      <c r="Y27" s="760"/>
      <c r="Z27" s="760"/>
      <c r="AA27" s="760"/>
      <c r="AB27" s="760"/>
    </row>
    <row r="28" spans="2:28" x14ac:dyDescent="0.3">
      <c r="B28" s="760"/>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row>
    <row r="29" spans="2:28" x14ac:dyDescent="0.3">
      <c r="B29" s="760"/>
      <c r="C29" s="760"/>
      <c r="D29" s="760"/>
      <c r="E29" s="760"/>
      <c r="F29" s="760"/>
      <c r="G29" s="760"/>
      <c r="H29" s="760"/>
      <c r="I29" s="760"/>
      <c r="J29" s="760"/>
      <c r="K29" s="760"/>
      <c r="L29" s="760"/>
      <c r="M29" s="760"/>
      <c r="N29" s="760"/>
      <c r="O29" s="760"/>
      <c r="P29" s="760"/>
      <c r="Q29" s="760"/>
      <c r="R29" s="760"/>
      <c r="S29" s="760"/>
      <c r="T29" s="760"/>
      <c r="U29" s="760"/>
      <c r="V29" s="760"/>
      <c r="W29" s="760"/>
      <c r="X29" s="760"/>
      <c r="Y29" s="760"/>
      <c r="Z29" s="760"/>
      <c r="AA29" s="760"/>
      <c r="AB29" s="760"/>
    </row>
    <row r="30" spans="2:28" x14ac:dyDescent="0.3">
      <c r="B30" s="752" t="s">
        <v>879</v>
      </c>
      <c r="C30" s="753"/>
      <c r="D30" s="753"/>
      <c r="E30" s="753"/>
      <c r="F30" s="753"/>
      <c r="G30" s="753"/>
      <c r="H30" s="753"/>
      <c r="I30" s="754"/>
      <c r="J30" s="754"/>
      <c r="K30" s="754"/>
      <c r="L30" s="754"/>
      <c r="M30" s="754"/>
      <c r="N30" s="754"/>
      <c r="O30" s="754"/>
      <c r="P30" s="754"/>
      <c r="Q30" s="754"/>
      <c r="R30" s="754"/>
      <c r="S30" s="754"/>
      <c r="T30" s="754"/>
      <c r="U30" s="754"/>
      <c r="V30" s="754"/>
      <c r="W30" s="754"/>
      <c r="X30" s="754"/>
      <c r="Y30" s="754"/>
      <c r="Z30" s="754"/>
      <c r="AA30" s="754"/>
      <c r="AB30" s="755"/>
    </row>
    <row r="31" spans="2:28" x14ac:dyDescent="0.3">
      <c r="B31" s="747"/>
      <c r="C31" s="748"/>
      <c r="D31" s="748"/>
      <c r="E31" s="748"/>
      <c r="F31" s="748"/>
      <c r="G31" s="748"/>
      <c r="H31" s="748"/>
      <c r="I31" s="743"/>
      <c r="J31" s="743"/>
      <c r="K31" s="743"/>
      <c r="L31" s="743"/>
      <c r="M31" s="743"/>
      <c r="N31" s="743"/>
      <c r="O31" s="743"/>
      <c r="P31" s="743"/>
      <c r="Q31" s="743"/>
      <c r="R31" s="743"/>
      <c r="S31" s="743"/>
      <c r="T31" s="743"/>
      <c r="U31" s="743"/>
      <c r="V31" s="743"/>
      <c r="W31" s="743"/>
      <c r="X31" s="743"/>
      <c r="Y31" s="743"/>
      <c r="Z31" s="743"/>
      <c r="AA31" s="743"/>
      <c r="AB31" s="744"/>
    </row>
    <row r="32" spans="2:28" x14ac:dyDescent="0.3">
      <c r="B32" s="747"/>
      <c r="C32" s="748"/>
      <c r="D32" s="748"/>
      <c r="E32" s="748"/>
      <c r="F32" s="748"/>
      <c r="G32" s="748"/>
      <c r="H32" s="748"/>
      <c r="I32" s="743"/>
      <c r="J32" s="743"/>
      <c r="K32" s="743"/>
      <c r="L32" s="743"/>
      <c r="M32" s="743"/>
      <c r="N32" s="743"/>
      <c r="O32" s="743"/>
      <c r="P32" s="743"/>
      <c r="Q32" s="743"/>
      <c r="R32" s="743"/>
      <c r="S32" s="743"/>
      <c r="T32" s="743"/>
      <c r="U32" s="743"/>
      <c r="V32" s="743"/>
      <c r="W32" s="743"/>
      <c r="X32" s="743"/>
      <c r="Y32" s="743"/>
      <c r="Z32" s="743"/>
      <c r="AA32" s="743"/>
      <c r="AB32" s="744"/>
    </row>
    <row r="33" spans="2:28" x14ac:dyDescent="0.3">
      <c r="B33" s="747"/>
      <c r="C33" s="748"/>
      <c r="D33" s="748"/>
      <c r="E33" s="748"/>
      <c r="F33" s="748"/>
      <c r="G33" s="748"/>
      <c r="H33" s="748"/>
      <c r="I33" s="743"/>
      <c r="J33" s="743"/>
      <c r="K33" s="743"/>
      <c r="L33" s="743"/>
      <c r="M33" s="743"/>
      <c r="N33" s="743"/>
      <c r="O33" s="743"/>
      <c r="P33" s="743"/>
      <c r="Q33" s="743"/>
      <c r="R33" s="743"/>
      <c r="S33" s="743"/>
      <c r="T33" s="743"/>
      <c r="U33" s="743"/>
      <c r="V33" s="743"/>
      <c r="W33" s="743"/>
      <c r="X33" s="743"/>
      <c r="Y33" s="743"/>
      <c r="Z33" s="743"/>
      <c r="AA33" s="743"/>
      <c r="AB33" s="744"/>
    </row>
    <row r="34" spans="2:28" x14ac:dyDescent="0.3">
      <c r="B34" s="747" t="s">
        <v>880</v>
      </c>
      <c r="C34" s="748"/>
      <c r="D34" s="748"/>
      <c r="E34" s="748"/>
      <c r="F34" s="748"/>
      <c r="G34" s="748"/>
      <c r="H34" s="748"/>
      <c r="I34" s="756" t="s">
        <v>858</v>
      </c>
      <c r="J34" s="756"/>
      <c r="K34" s="730"/>
      <c r="L34" s="730"/>
      <c r="M34" s="730"/>
      <c r="N34" s="730"/>
      <c r="O34" s="730"/>
      <c r="P34" s="730"/>
      <c r="Q34" s="218" t="s">
        <v>859</v>
      </c>
      <c r="R34" s="756" t="s">
        <v>860</v>
      </c>
      <c r="S34" s="756"/>
      <c r="T34" s="756"/>
      <c r="U34" s="756"/>
      <c r="V34" s="756"/>
      <c r="W34" s="756"/>
      <c r="X34" s="756"/>
      <c r="Y34" s="756"/>
      <c r="Z34" s="756"/>
      <c r="AA34" s="756"/>
      <c r="AB34" s="757"/>
    </row>
    <row r="35" spans="2:28" x14ac:dyDescent="0.3">
      <c r="B35" s="747"/>
      <c r="C35" s="748"/>
      <c r="D35" s="748"/>
      <c r="E35" s="748"/>
      <c r="F35" s="748"/>
      <c r="G35" s="748"/>
      <c r="H35" s="748"/>
      <c r="I35" s="726" t="s">
        <v>861</v>
      </c>
      <c r="J35" s="726"/>
      <c r="K35" s="726"/>
      <c r="L35" s="726"/>
      <c r="M35" s="726"/>
      <c r="N35" s="726"/>
      <c r="O35" s="726"/>
      <c r="P35" s="726"/>
      <c r="Q35" s="726"/>
      <c r="R35" s="726"/>
      <c r="S35" s="726"/>
      <c r="T35" s="726"/>
      <c r="U35" s="726"/>
      <c r="V35" s="726"/>
      <c r="W35" s="726"/>
      <c r="X35" s="726"/>
      <c r="Y35" s="726"/>
      <c r="Z35" s="726"/>
      <c r="AA35" s="726"/>
      <c r="AB35" s="727"/>
    </row>
    <row r="36" spans="2:28" x14ac:dyDescent="0.3">
      <c r="B36" s="747" t="s">
        <v>881</v>
      </c>
      <c r="C36" s="748"/>
      <c r="D36" s="748"/>
      <c r="E36" s="748"/>
      <c r="F36" s="748"/>
      <c r="G36" s="748"/>
      <c r="H36" s="748"/>
      <c r="I36" s="726" t="s">
        <v>863</v>
      </c>
      <c r="J36" s="726"/>
      <c r="K36" s="726"/>
      <c r="L36" s="726"/>
      <c r="M36" s="726"/>
      <c r="N36" s="726"/>
      <c r="O36" s="726"/>
      <c r="P36" s="726"/>
      <c r="Q36" s="726"/>
      <c r="R36" s="726"/>
      <c r="S36" s="726"/>
      <c r="T36" s="726"/>
      <c r="U36" s="726"/>
      <c r="V36" s="726"/>
      <c r="W36" s="726"/>
      <c r="X36" s="726"/>
      <c r="Y36" s="726"/>
      <c r="Z36" s="726"/>
      <c r="AA36" s="726"/>
      <c r="AB36" s="727"/>
    </row>
    <row r="37" spans="2:28" x14ac:dyDescent="0.3">
      <c r="B37" s="747" t="s">
        <v>7</v>
      </c>
      <c r="C37" s="748"/>
      <c r="D37" s="748"/>
      <c r="E37" s="748"/>
      <c r="F37" s="748"/>
      <c r="G37" s="748"/>
      <c r="H37" s="748"/>
      <c r="I37" s="743"/>
      <c r="J37" s="743"/>
      <c r="K37" s="743"/>
      <c r="L37" s="743"/>
      <c r="M37" s="743"/>
      <c r="N37" s="743"/>
      <c r="O37" s="743"/>
      <c r="P37" s="743"/>
      <c r="Q37" s="743"/>
      <c r="R37" s="743"/>
      <c r="S37" s="743"/>
      <c r="T37" s="743"/>
      <c r="U37" s="743"/>
      <c r="V37" s="743"/>
      <c r="W37" s="743"/>
      <c r="X37" s="743"/>
      <c r="Y37" s="743"/>
      <c r="Z37" s="743"/>
      <c r="AA37" s="743"/>
      <c r="AB37" s="744"/>
    </row>
    <row r="38" spans="2:28" x14ac:dyDescent="0.3">
      <c r="B38" s="749"/>
      <c r="C38" s="750"/>
      <c r="D38" s="750"/>
      <c r="E38" s="750"/>
      <c r="F38" s="750"/>
      <c r="G38" s="750"/>
      <c r="H38" s="750"/>
      <c r="I38" s="745"/>
      <c r="J38" s="745"/>
      <c r="K38" s="745"/>
      <c r="L38" s="745"/>
      <c r="M38" s="745"/>
      <c r="N38" s="745"/>
      <c r="O38" s="745"/>
      <c r="P38" s="745"/>
      <c r="Q38" s="745"/>
      <c r="R38" s="745"/>
      <c r="S38" s="745"/>
      <c r="T38" s="745"/>
      <c r="U38" s="745"/>
      <c r="V38" s="745"/>
      <c r="W38" s="745"/>
      <c r="X38" s="745"/>
      <c r="Y38" s="745"/>
      <c r="Z38" s="745"/>
      <c r="AA38" s="745"/>
      <c r="AB38" s="746"/>
    </row>
    <row r="39" spans="2:28" x14ac:dyDescent="0.3">
      <c r="B39" s="752" t="s">
        <v>882</v>
      </c>
      <c r="C39" s="753"/>
      <c r="D39" s="753"/>
      <c r="E39" s="753"/>
      <c r="F39" s="753"/>
      <c r="G39" s="753"/>
      <c r="H39" s="753"/>
      <c r="I39" s="754"/>
      <c r="J39" s="754"/>
      <c r="K39" s="754"/>
      <c r="L39" s="754"/>
      <c r="M39" s="754"/>
      <c r="N39" s="754"/>
      <c r="O39" s="754"/>
      <c r="P39" s="754"/>
      <c r="Q39" s="754"/>
      <c r="R39" s="754"/>
      <c r="S39" s="754"/>
      <c r="T39" s="754"/>
      <c r="U39" s="754"/>
      <c r="V39" s="754"/>
      <c r="W39" s="754"/>
      <c r="X39" s="754"/>
      <c r="Y39" s="754"/>
      <c r="Z39" s="754"/>
      <c r="AA39" s="754"/>
      <c r="AB39" s="755"/>
    </row>
    <row r="40" spans="2:28" x14ac:dyDescent="0.3">
      <c r="B40" s="747"/>
      <c r="C40" s="748"/>
      <c r="D40" s="748"/>
      <c r="E40" s="748"/>
      <c r="F40" s="748"/>
      <c r="G40" s="748"/>
      <c r="H40" s="748"/>
      <c r="I40" s="743"/>
      <c r="J40" s="743"/>
      <c r="K40" s="743"/>
      <c r="L40" s="743"/>
      <c r="M40" s="743"/>
      <c r="N40" s="743"/>
      <c r="O40" s="743"/>
      <c r="P40" s="743"/>
      <c r="Q40" s="743"/>
      <c r="R40" s="743"/>
      <c r="S40" s="743"/>
      <c r="T40" s="743"/>
      <c r="U40" s="743"/>
      <c r="V40" s="743"/>
      <c r="W40" s="743"/>
      <c r="X40" s="743"/>
      <c r="Y40" s="743"/>
      <c r="Z40" s="743"/>
      <c r="AA40" s="743"/>
      <c r="AB40" s="744"/>
    </row>
    <row r="41" spans="2:28" x14ac:dyDescent="0.3">
      <c r="B41" s="747" t="s">
        <v>883</v>
      </c>
      <c r="C41" s="748"/>
      <c r="D41" s="748"/>
      <c r="E41" s="748"/>
      <c r="F41" s="748"/>
      <c r="G41" s="748"/>
      <c r="H41" s="748"/>
      <c r="I41" s="748" t="s">
        <v>884</v>
      </c>
      <c r="J41" s="748"/>
      <c r="K41" s="748"/>
      <c r="L41" s="748"/>
      <c r="M41" s="748"/>
      <c r="N41" s="748" t="s">
        <v>6</v>
      </c>
      <c r="O41" s="748"/>
      <c r="P41" s="748"/>
      <c r="Q41" s="748"/>
      <c r="R41" s="748"/>
      <c r="S41" s="748"/>
      <c r="T41" s="748"/>
      <c r="U41" s="748" t="s">
        <v>162</v>
      </c>
      <c r="V41" s="748"/>
      <c r="W41" s="748"/>
      <c r="X41" s="748"/>
      <c r="Y41" s="748"/>
      <c r="Z41" s="748"/>
      <c r="AA41" s="748"/>
      <c r="AB41" s="751"/>
    </row>
    <row r="42" spans="2:28" x14ac:dyDescent="0.3">
      <c r="B42" s="747"/>
      <c r="C42" s="748"/>
      <c r="D42" s="748"/>
      <c r="E42" s="748"/>
      <c r="F42" s="748"/>
      <c r="G42" s="748"/>
      <c r="H42" s="748"/>
      <c r="I42" s="743"/>
      <c r="J42" s="743"/>
      <c r="K42" s="743"/>
      <c r="L42" s="743"/>
      <c r="M42" s="743"/>
      <c r="N42" s="743"/>
      <c r="O42" s="743"/>
      <c r="P42" s="743"/>
      <c r="Q42" s="743"/>
      <c r="R42" s="743"/>
      <c r="S42" s="743"/>
      <c r="T42" s="743"/>
      <c r="U42" s="743"/>
      <c r="V42" s="743"/>
      <c r="W42" s="743"/>
      <c r="X42" s="743"/>
      <c r="Y42" s="743"/>
      <c r="Z42" s="743"/>
      <c r="AA42" s="743"/>
      <c r="AB42" s="744"/>
    </row>
    <row r="43" spans="2:28" x14ac:dyDescent="0.3">
      <c r="B43" s="747"/>
      <c r="C43" s="748"/>
      <c r="D43" s="748"/>
      <c r="E43" s="748"/>
      <c r="F43" s="748"/>
      <c r="G43" s="748"/>
      <c r="H43" s="748"/>
      <c r="I43" s="743"/>
      <c r="J43" s="743"/>
      <c r="K43" s="743"/>
      <c r="L43" s="743"/>
      <c r="M43" s="743"/>
      <c r="N43" s="743"/>
      <c r="O43" s="743"/>
      <c r="P43" s="743"/>
      <c r="Q43" s="743"/>
      <c r="R43" s="743"/>
      <c r="S43" s="743"/>
      <c r="T43" s="743"/>
      <c r="U43" s="743"/>
      <c r="V43" s="743"/>
      <c r="W43" s="743"/>
      <c r="X43" s="743"/>
      <c r="Y43" s="743"/>
      <c r="Z43" s="743"/>
      <c r="AA43" s="743"/>
      <c r="AB43" s="744"/>
    </row>
    <row r="44" spans="2:28" x14ac:dyDescent="0.3">
      <c r="B44" s="747"/>
      <c r="C44" s="748"/>
      <c r="D44" s="748"/>
      <c r="E44" s="748"/>
      <c r="F44" s="748"/>
      <c r="G44" s="748"/>
      <c r="H44" s="748"/>
      <c r="I44" s="743"/>
      <c r="J44" s="743"/>
      <c r="K44" s="743"/>
      <c r="L44" s="743"/>
      <c r="M44" s="743"/>
      <c r="N44" s="743"/>
      <c r="O44" s="743"/>
      <c r="P44" s="743"/>
      <c r="Q44" s="743"/>
      <c r="R44" s="743"/>
      <c r="S44" s="743"/>
      <c r="T44" s="743"/>
      <c r="U44" s="743"/>
      <c r="V44" s="743"/>
      <c r="W44" s="743"/>
      <c r="X44" s="743"/>
      <c r="Y44" s="743"/>
      <c r="Z44" s="743"/>
      <c r="AA44" s="743"/>
      <c r="AB44" s="744"/>
    </row>
    <row r="45" spans="2:28" x14ac:dyDescent="0.3">
      <c r="B45" s="749"/>
      <c r="C45" s="750"/>
      <c r="D45" s="750"/>
      <c r="E45" s="750"/>
      <c r="F45" s="750"/>
      <c r="G45" s="750"/>
      <c r="H45" s="750"/>
      <c r="I45" s="745"/>
      <c r="J45" s="745"/>
      <c r="K45" s="745"/>
      <c r="L45" s="745"/>
      <c r="M45" s="745"/>
      <c r="N45" s="745"/>
      <c r="O45" s="745"/>
      <c r="P45" s="745"/>
      <c r="Q45" s="745"/>
      <c r="R45" s="745"/>
      <c r="S45" s="745"/>
      <c r="T45" s="745"/>
      <c r="U45" s="745"/>
      <c r="V45" s="745"/>
      <c r="W45" s="745"/>
      <c r="X45" s="745"/>
      <c r="Y45" s="745"/>
      <c r="Z45" s="745"/>
      <c r="AA45" s="745"/>
      <c r="AB45" s="746"/>
    </row>
    <row r="46" spans="2:28" x14ac:dyDescent="0.3">
      <c r="B46" s="740" t="s">
        <v>885</v>
      </c>
      <c r="C46" s="741"/>
      <c r="D46" s="741"/>
      <c r="E46" s="741"/>
      <c r="F46" s="741"/>
      <c r="G46" s="741"/>
      <c r="H46" s="741"/>
      <c r="I46" s="741"/>
      <c r="J46" s="741"/>
      <c r="K46" s="741"/>
      <c r="L46" s="741"/>
      <c r="M46" s="741"/>
      <c r="N46" s="741"/>
      <c r="O46" s="741"/>
      <c r="P46" s="741"/>
      <c r="Q46" s="741"/>
      <c r="R46" s="741"/>
      <c r="S46" s="741"/>
      <c r="T46" s="741"/>
      <c r="U46" s="741"/>
      <c r="V46" s="741"/>
      <c r="W46" s="741"/>
      <c r="X46" s="741"/>
      <c r="Y46" s="741"/>
      <c r="Z46" s="741"/>
      <c r="AA46" s="741"/>
      <c r="AB46" s="741"/>
    </row>
    <row r="47" spans="2:28" x14ac:dyDescent="0.3">
      <c r="B47" s="742" t="s">
        <v>886</v>
      </c>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row>
    <row r="48" spans="2:28" x14ac:dyDescent="0.3">
      <c r="B48" s="742"/>
      <c r="C48" s="742"/>
      <c r="D48" s="742"/>
      <c r="E48" s="742"/>
      <c r="F48" s="742"/>
      <c r="G48" s="742"/>
      <c r="H48" s="742"/>
      <c r="I48" s="742"/>
      <c r="J48" s="742"/>
      <c r="K48" s="742"/>
      <c r="L48" s="742"/>
      <c r="M48" s="742"/>
      <c r="N48" s="742"/>
      <c r="O48" s="742"/>
      <c r="P48" s="742"/>
      <c r="Q48" s="742"/>
      <c r="R48" s="742"/>
      <c r="S48" s="742"/>
      <c r="T48" s="742"/>
      <c r="U48" s="742"/>
      <c r="V48" s="742"/>
      <c r="W48" s="742"/>
      <c r="X48" s="742"/>
      <c r="Y48" s="742"/>
      <c r="Z48" s="742"/>
      <c r="AA48" s="742"/>
      <c r="AB48" s="742"/>
    </row>
    <row r="49" spans="2:28" x14ac:dyDescent="0.3">
      <c r="B49" s="742"/>
      <c r="C49" s="742"/>
      <c r="D49" s="742"/>
      <c r="E49" s="742"/>
      <c r="F49" s="742"/>
      <c r="G49" s="742"/>
      <c r="H49" s="742"/>
      <c r="I49" s="742"/>
      <c r="J49" s="742"/>
      <c r="K49" s="742"/>
      <c r="L49" s="742"/>
      <c r="M49" s="742"/>
      <c r="N49" s="742"/>
      <c r="O49" s="742"/>
      <c r="P49" s="742"/>
      <c r="Q49" s="742"/>
      <c r="R49" s="742"/>
      <c r="S49" s="742"/>
      <c r="T49" s="742"/>
      <c r="U49" s="742"/>
      <c r="V49" s="742"/>
      <c r="W49" s="742"/>
      <c r="X49" s="742"/>
      <c r="Y49" s="742"/>
      <c r="Z49" s="742"/>
      <c r="AA49" s="742"/>
      <c r="AB49" s="742"/>
    </row>
  </sheetData>
  <mergeCells count="69">
    <mergeCell ref="B2:AB5"/>
    <mergeCell ref="B6:AB6"/>
    <mergeCell ref="B7:AB7"/>
    <mergeCell ref="B8:AB8"/>
    <mergeCell ref="B9:E9"/>
    <mergeCell ref="G9:H9"/>
    <mergeCell ref="I9:L9"/>
    <mergeCell ref="M9:AB9"/>
    <mergeCell ref="B10:E10"/>
    <mergeCell ref="G10:AB10"/>
    <mergeCell ref="B11:E11"/>
    <mergeCell ref="G11:AB11"/>
    <mergeCell ref="B12:E12"/>
    <mergeCell ref="G12:AB12"/>
    <mergeCell ref="B13:E14"/>
    <mergeCell ref="F13:F14"/>
    <mergeCell ref="G13:L14"/>
    <mergeCell ref="M13:O14"/>
    <mergeCell ref="P13:R13"/>
    <mergeCell ref="V13:X13"/>
    <mergeCell ref="Y13:AB13"/>
    <mergeCell ref="P14:R14"/>
    <mergeCell ref="S14:U14"/>
    <mergeCell ref="V14:X14"/>
    <mergeCell ref="Y14:AB14"/>
    <mergeCell ref="S13:U13"/>
    <mergeCell ref="B15:AB15"/>
    <mergeCell ref="B16:AB29"/>
    <mergeCell ref="B30:H33"/>
    <mergeCell ref="I30:L31"/>
    <mergeCell ref="M30:P31"/>
    <mergeCell ref="Q30:T31"/>
    <mergeCell ref="U30:X31"/>
    <mergeCell ref="Y30:AB31"/>
    <mergeCell ref="I32:L33"/>
    <mergeCell ref="M32:P33"/>
    <mergeCell ref="Q32:T33"/>
    <mergeCell ref="U32:X33"/>
    <mergeCell ref="Y32:AB33"/>
    <mergeCell ref="B34:H35"/>
    <mergeCell ref="I34:J34"/>
    <mergeCell ref="K34:P34"/>
    <mergeCell ref="R34:AB34"/>
    <mergeCell ref="I35:AB35"/>
    <mergeCell ref="N43:T43"/>
    <mergeCell ref="U43:AB43"/>
    <mergeCell ref="B36:H36"/>
    <mergeCell ref="I36:AB36"/>
    <mergeCell ref="B37:H38"/>
    <mergeCell ref="I37:AB38"/>
    <mergeCell ref="B39:H40"/>
    <mergeCell ref="I39:M40"/>
    <mergeCell ref="N39:AB40"/>
    <mergeCell ref="B46:AB46"/>
    <mergeCell ref="B47:AB49"/>
    <mergeCell ref="I44:M44"/>
    <mergeCell ref="N44:T44"/>
    <mergeCell ref="U44:AB44"/>
    <mergeCell ref="I45:M45"/>
    <mergeCell ref="N45:T45"/>
    <mergeCell ref="U45:AB45"/>
    <mergeCell ref="B41:H45"/>
    <mergeCell ref="I41:M41"/>
    <mergeCell ref="N41:T41"/>
    <mergeCell ref="U41:AB41"/>
    <mergeCell ref="I42:M42"/>
    <mergeCell ref="N42:T42"/>
    <mergeCell ref="U42:AB42"/>
    <mergeCell ref="I43:M43"/>
  </mergeCells>
  <phoneticPr fontId="10" type="noConversion"/>
  <pageMargins left="0.7" right="0.7" top="0.75" bottom="0.75" header="0.3" footer="0.3"/>
  <pageSetup paperSize="9" scale="8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B5A27-30AA-42BD-B56E-9ED70F0CEA64}">
  <sheetPr>
    <tabColor rgb="FF00B050"/>
  </sheetPr>
  <dimension ref="A1:Y44"/>
  <sheetViews>
    <sheetView view="pageBreakPreview" zoomScale="115" zoomScaleNormal="100" zoomScaleSheetLayoutView="115" workbookViewId="0">
      <selection activeCell="T30" sqref="T30"/>
    </sheetView>
  </sheetViews>
  <sheetFormatPr defaultRowHeight="16.5" x14ac:dyDescent="0.3"/>
  <cols>
    <col min="1" max="1" width="1.25" customWidth="1"/>
    <col min="2" max="24" width="3.375" customWidth="1"/>
    <col min="25" max="25" width="1.25" customWidth="1"/>
    <col min="26" max="47" width="3.375" customWidth="1"/>
  </cols>
  <sheetData>
    <row r="1" spans="1:25" ht="9.75" customHeight="1" x14ac:dyDescent="0.3">
      <c r="A1" s="219"/>
      <c r="B1" s="220"/>
      <c r="C1" s="220"/>
      <c r="D1" s="220"/>
      <c r="E1" s="220"/>
      <c r="F1" s="220"/>
      <c r="G1" s="220"/>
      <c r="H1" s="220"/>
      <c r="I1" s="220"/>
      <c r="J1" s="220"/>
      <c r="K1" s="220"/>
      <c r="L1" s="220"/>
      <c r="M1" s="220"/>
      <c r="N1" s="220"/>
      <c r="O1" s="220"/>
      <c r="P1" s="220"/>
      <c r="Q1" s="220"/>
      <c r="R1" s="220"/>
      <c r="S1" s="220"/>
      <c r="T1" s="220"/>
      <c r="U1" s="220"/>
      <c r="V1" s="220"/>
      <c r="W1" s="220"/>
      <c r="X1" s="220"/>
      <c r="Y1" s="221"/>
    </row>
    <row r="2" spans="1:25" x14ac:dyDescent="0.3">
      <c r="A2" s="222"/>
      <c r="B2" s="778" t="s">
        <v>887</v>
      </c>
      <c r="C2" s="778"/>
      <c r="D2" s="778"/>
      <c r="E2" s="778"/>
      <c r="F2" s="778"/>
      <c r="G2" s="778"/>
      <c r="H2" s="778"/>
      <c r="I2" s="778"/>
      <c r="J2" s="778"/>
      <c r="K2" s="778"/>
      <c r="L2" s="778"/>
      <c r="M2" s="778"/>
      <c r="N2" s="778"/>
      <c r="O2" s="778"/>
      <c r="P2" s="778"/>
      <c r="Q2" s="778"/>
      <c r="R2" s="778"/>
      <c r="S2" s="778"/>
      <c r="T2" s="778"/>
      <c r="U2" s="778"/>
      <c r="V2" s="778"/>
      <c r="W2" s="778"/>
      <c r="X2" s="778"/>
      <c r="Y2" s="223"/>
    </row>
    <row r="3" spans="1:25" x14ac:dyDescent="0.3">
      <c r="A3" s="222"/>
      <c r="B3" s="778"/>
      <c r="C3" s="778"/>
      <c r="D3" s="778"/>
      <c r="E3" s="778"/>
      <c r="F3" s="778"/>
      <c r="G3" s="778"/>
      <c r="H3" s="778"/>
      <c r="I3" s="778"/>
      <c r="J3" s="778"/>
      <c r="K3" s="778"/>
      <c r="L3" s="778"/>
      <c r="M3" s="778"/>
      <c r="N3" s="778"/>
      <c r="O3" s="778"/>
      <c r="P3" s="778"/>
      <c r="Q3" s="778"/>
      <c r="R3" s="778"/>
      <c r="S3" s="778"/>
      <c r="T3" s="778"/>
      <c r="U3" s="778"/>
      <c r="V3" s="778"/>
      <c r="W3" s="778"/>
      <c r="X3" s="778"/>
      <c r="Y3" s="223"/>
    </row>
    <row r="4" spans="1:25" x14ac:dyDescent="0.3">
      <c r="A4" s="222"/>
      <c r="B4" s="778"/>
      <c r="C4" s="778"/>
      <c r="D4" s="778"/>
      <c r="E4" s="778"/>
      <c r="F4" s="778"/>
      <c r="G4" s="778"/>
      <c r="H4" s="778"/>
      <c r="I4" s="778"/>
      <c r="J4" s="778"/>
      <c r="K4" s="778"/>
      <c r="L4" s="778"/>
      <c r="M4" s="778"/>
      <c r="N4" s="778"/>
      <c r="O4" s="778"/>
      <c r="P4" s="778"/>
      <c r="Q4" s="778"/>
      <c r="R4" s="778"/>
      <c r="S4" s="778"/>
      <c r="T4" s="778"/>
      <c r="U4" s="778"/>
      <c r="V4" s="778"/>
      <c r="W4" s="778"/>
      <c r="X4" s="778"/>
      <c r="Y4" s="223"/>
    </row>
    <row r="5" spans="1:25" ht="2.25" customHeight="1" x14ac:dyDescent="0.3">
      <c r="A5" s="222"/>
      <c r="B5" s="758"/>
      <c r="C5" s="758"/>
      <c r="D5" s="758"/>
      <c r="E5" s="758"/>
      <c r="F5" s="758"/>
      <c r="G5" s="758"/>
      <c r="H5" s="758"/>
      <c r="I5" s="758"/>
      <c r="J5" s="758"/>
      <c r="K5" s="758"/>
      <c r="L5" s="758"/>
      <c r="M5" s="758"/>
      <c r="N5" s="758"/>
      <c r="O5" s="758"/>
      <c r="P5" s="758"/>
      <c r="Q5" s="758"/>
      <c r="R5" s="758"/>
      <c r="S5" s="758"/>
      <c r="T5" s="758"/>
      <c r="U5" s="758"/>
      <c r="V5" s="758"/>
      <c r="W5" s="758"/>
      <c r="X5" s="758"/>
      <c r="Y5" s="223"/>
    </row>
    <row r="6" spans="1:25" x14ac:dyDescent="0.3">
      <c r="A6" s="222"/>
      <c r="Y6" s="223"/>
    </row>
    <row r="7" spans="1:25" x14ac:dyDescent="0.3">
      <c r="A7" s="222"/>
      <c r="Y7" s="223"/>
    </row>
    <row r="8" spans="1:25" x14ac:dyDescent="0.3">
      <c r="A8" s="222"/>
      <c r="Y8" s="223"/>
    </row>
    <row r="9" spans="1:25" x14ac:dyDescent="0.3">
      <c r="A9" s="222"/>
      <c r="E9" s="779" t="s">
        <v>890</v>
      </c>
      <c r="F9" s="780"/>
      <c r="G9" s="780"/>
      <c r="H9" s="780"/>
      <c r="I9" s="780"/>
      <c r="J9" s="780"/>
      <c r="K9" s="780"/>
      <c r="L9" s="780"/>
      <c r="M9" s="780"/>
      <c r="N9" s="780"/>
      <c r="O9" s="780"/>
      <c r="P9" s="780"/>
      <c r="Q9" s="780"/>
      <c r="R9" s="780"/>
      <c r="S9" s="780"/>
      <c r="T9" s="780"/>
      <c r="U9" s="780"/>
      <c r="Y9" s="223"/>
    </row>
    <row r="10" spans="1:25" x14ac:dyDescent="0.3">
      <c r="A10" s="222"/>
      <c r="E10" s="780"/>
      <c r="F10" s="780"/>
      <c r="G10" s="780"/>
      <c r="H10" s="780"/>
      <c r="I10" s="780"/>
      <c r="J10" s="780"/>
      <c r="K10" s="780"/>
      <c r="L10" s="780"/>
      <c r="M10" s="780"/>
      <c r="N10" s="780"/>
      <c r="O10" s="780"/>
      <c r="P10" s="780"/>
      <c r="Q10" s="780"/>
      <c r="R10" s="780"/>
      <c r="S10" s="780"/>
      <c r="T10" s="780"/>
      <c r="U10" s="780"/>
      <c r="Y10" s="223"/>
    </row>
    <row r="11" spans="1:25" x14ac:dyDescent="0.3">
      <c r="A11" s="222"/>
      <c r="E11" s="780"/>
      <c r="F11" s="780"/>
      <c r="G11" s="780"/>
      <c r="H11" s="780"/>
      <c r="I11" s="780"/>
      <c r="J11" s="780"/>
      <c r="K11" s="780"/>
      <c r="L11" s="780"/>
      <c r="M11" s="780"/>
      <c r="N11" s="780"/>
      <c r="O11" s="780"/>
      <c r="P11" s="780"/>
      <c r="Q11" s="780"/>
      <c r="R11" s="780"/>
      <c r="S11" s="780"/>
      <c r="T11" s="780"/>
      <c r="U11" s="780"/>
      <c r="Y11" s="223"/>
    </row>
    <row r="12" spans="1:25" x14ac:dyDescent="0.3">
      <c r="A12" s="222"/>
      <c r="E12" s="780"/>
      <c r="F12" s="780"/>
      <c r="G12" s="780"/>
      <c r="H12" s="780"/>
      <c r="I12" s="780"/>
      <c r="J12" s="780"/>
      <c r="K12" s="780"/>
      <c r="L12" s="780"/>
      <c r="M12" s="780"/>
      <c r="N12" s="780"/>
      <c r="O12" s="780"/>
      <c r="P12" s="780"/>
      <c r="Q12" s="780"/>
      <c r="R12" s="780"/>
      <c r="S12" s="780"/>
      <c r="T12" s="780"/>
      <c r="U12" s="780"/>
      <c r="Y12" s="223"/>
    </row>
    <row r="13" spans="1:25" x14ac:dyDescent="0.3">
      <c r="A13" s="222"/>
      <c r="E13" s="780"/>
      <c r="F13" s="780"/>
      <c r="G13" s="780"/>
      <c r="H13" s="780"/>
      <c r="I13" s="780"/>
      <c r="J13" s="780"/>
      <c r="K13" s="780"/>
      <c r="L13" s="780"/>
      <c r="M13" s="780"/>
      <c r="N13" s="780"/>
      <c r="O13" s="780"/>
      <c r="P13" s="780"/>
      <c r="Q13" s="780"/>
      <c r="R13" s="780"/>
      <c r="S13" s="780"/>
      <c r="T13" s="780"/>
      <c r="U13" s="780"/>
      <c r="Y13" s="223"/>
    </row>
    <row r="14" spans="1:25" x14ac:dyDescent="0.3">
      <c r="A14" s="222"/>
      <c r="E14" s="780"/>
      <c r="F14" s="780"/>
      <c r="G14" s="780"/>
      <c r="H14" s="780"/>
      <c r="I14" s="780"/>
      <c r="J14" s="780"/>
      <c r="K14" s="780"/>
      <c r="L14" s="780"/>
      <c r="M14" s="780"/>
      <c r="N14" s="780"/>
      <c r="O14" s="780"/>
      <c r="P14" s="780"/>
      <c r="Q14" s="780"/>
      <c r="R14" s="780"/>
      <c r="S14" s="780"/>
      <c r="T14" s="780"/>
      <c r="U14" s="780"/>
      <c r="Y14" s="223"/>
    </row>
    <row r="15" spans="1:25" x14ac:dyDescent="0.3">
      <c r="A15" s="222"/>
      <c r="Y15" s="223"/>
    </row>
    <row r="16" spans="1:25" x14ac:dyDescent="0.3">
      <c r="A16" s="222"/>
      <c r="G16" s="781"/>
      <c r="H16" s="781"/>
      <c r="I16" s="781"/>
      <c r="J16" s="781"/>
      <c r="K16" s="781"/>
      <c r="L16" s="781"/>
      <c r="M16" s="781"/>
      <c r="N16" s="781"/>
      <c r="O16" s="781"/>
      <c r="P16" s="781"/>
      <c r="Q16" s="781"/>
      <c r="R16" s="781"/>
      <c r="S16" s="781"/>
      <c r="Y16" s="223"/>
    </row>
    <row r="17" spans="1:25" x14ac:dyDescent="0.3">
      <c r="A17" s="222"/>
      <c r="G17" s="781"/>
      <c r="H17" s="781"/>
      <c r="I17" s="781"/>
      <c r="J17" s="781"/>
      <c r="K17" s="781"/>
      <c r="L17" s="781"/>
      <c r="M17" s="781"/>
      <c r="N17" s="781"/>
      <c r="O17" s="781"/>
      <c r="P17" s="781"/>
      <c r="Q17" s="781"/>
      <c r="R17" s="781"/>
      <c r="S17" s="781"/>
      <c r="Y17" s="223"/>
    </row>
    <row r="18" spans="1:25" x14ac:dyDescent="0.3">
      <c r="A18" s="222"/>
      <c r="G18" s="781"/>
      <c r="H18" s="781"/>
      <c r="I18" s="781"/>
      <c r="J18" s="781"/>
      <c r="K18" s="781"/>
      <c r="L18" s="781"/>
      <c r="M18" s="781"/>
      <c r="N18" s="781"/>
      <c r="O18" s="781"/>
      <c r="P18" s="781"/>
      <c r="Q18" s="781"/>
      <c r="R18" s="781"/>
      <c r="S18" s="781"/>
      <c r="Y18" s="223"/>
    </row>
    <row r="19" spans="1:25" x14ac:dyDescent="0.3">
      <c r="A19" s="222"/>
      <c r="G19" s="781"/>
      <c r="H19" s="781"/>
      <c r="I19" s="781"/>
      <c r="J19" s="781"/>
      <c r="K19" s="781"/>
      <c r="L19" s="781"/>
      <c r="M19" s="781"/>
      <c r="N19" s="781"/>
      <c r="O19" s="781"/>
      <c r="P19" s="781"/>
      <c r="Q19" s="781"/>
      <c r="R19" s="781"/>
      <c r="S19" s="781"/>
      <c r="Y19" s="223"/>
    </row>
    <row r="20" spans="1:25" x14ac:dyDescent="0.3">
      <c r="A20" s="222"/>
      <c r="G20" s="781"/>
      <c r="H20" s="781"/>
      <c r="I20" s="781"/>
      <c r="J20" s="781"/>
      <c r="K20" s="781"/>
      <c r="L20" s="781"/>
      <c r="M20" s="781"/>
      <c r="N20" s="781"/>
      <c r="O20" s="781"/>
      <c r="P20" s="781"/>
      <c r="Q20" s="781"/>
      <c r="R20" s="781"/>
      <c r="S20" s="781"/>
      <c r="Y20" s="223"/>
    </row>
    <row r="21" spans="1:25" x14ac:dyDescent="0.3">
      <c r="A21" s="222"/>
      <c r="G21" s="781"/>
      <c r="H21" s="781"/>
      <c r="I21" s="781"/>
      <c r="J21" s="781"/>
      <c r="K21" s="781"/>
      <c r="L21" s="781"/>
      <c r="M21" s="781"/>
      <c r="N21" s="781"/>
      <c r="O21" s="781"/>
      <c r="P21" s="781"/>
      <c r="Q21" s="781"/>
      <c r="R21" s="781"/>
      <c r="S21" s="781"/>
      <c r="Y21" s="223"/>
    </row>
    <row r="22" spans="1:25" x14ac:dyDescent="0.3">
      <c r="A22" s="222"/>
      <c r="G22" s="781"/>
      <c r="H22" s="781"/>
      <c r="I22" s="781"/>
      <c r="J22" s="781"/>
      <c r="K22" s="781"/>
      <c r="L22" s="781"/>
      <c r="M22" s="781"/>
      <c r="N22" s="781"/>
      <c r="O22" s="781"/>
      <c r="P22" s="781"/>
      <c r="Q22" s="781"/>
      <c r="R22" s="781"/>
      <c r="S22" s="781"/>
      <c r="Y22" s="223"/>
    </row>
    <row r="23" spans="1:25" x14ac:dyDescent="0.3">
      <c r="A23" s="222"/>
      <c r="G23" s="781"/>
      <c r="H23" s="781"/>
      <c r="I23" s="781"/>
      <c r="J23" s="781"/>
      <c r="K23" s="781"/>
      <c r="L23" s="781"/>
      <c r="M23" s="781"/>
      <c r="N23" s="781"/>
      <c r="O23" s="781"/>
      <c r="P23" s="781"/>
      <c r="Q23" s="781"/>
      <c r="R23" s="781"/>
      <c r="S23" s="781"/>
      <c r="Y23" s="223"/>
    </row>
    <row r="24" spans="1:25" x14ac:dyDescent="0.3">
      <c r="A24" s="222"/>
      <c r="G24" s="781"/>
      <c r="H24" s="781"/>
      <c r="I24" s="781"/>
      <c r="J24" s="781"/>
      <c r="K24" s="781"/>
      <c r="L24" s="781"/>
      <c r="M24" s="781"/>
      <c r="N24" s="781"/>
      <c r="O24" s="781"/>
      <c r="P24" s="781"/>
      <c r="Q24" s="781"/>
      <c r="R24" s="781"/>
      <c r="S24" s="781"/>
      <c r="Y24" s="223"/>
    </row>
    <row r="25" spans="1:25" x14ac:dyDescent="0.3">
      <c r="A25" s="222"/>
      <c r="G25" s="781"/>
      <c r="H25" s="781"/>
      <c r="I25" s="781"/>
      <c r="J25" s="781"/>
      <c r="K25" s="781"/>
      <c r="L25" s="781"/>
      <c r="M25" s="781"/>
      <c r="N25" s="781"/>
      <c r="O25" s="781"/>
      <c r="P25" s="781"/>
      <c r="Q25" s="781"/>
      <c r="R25" s="781"/>
      <c r="S25" s="781"/>
      <c r="Y25" s="223"/>
    </row>
    <row r="26" spans="1:25" x14ac:dyDescent="0.3">
      <c r="A26" s="222"/>
      <c r="G26" s="781"/>
      <c r="H26" s="781"/>
      <c r="I26" s="781"/>
      <c r="J26" s="781"/>
      <c r="K26" s="781"/>
      <c r="L26" s="781"/>
      <c r="M26" s="781"/>
      <c r="N26" s="781"/>
      <c r="O26" s="781"/>
      <c r="P26" s="781"/>
      <c r="Q26" s="781"/>
      <c r="R26" s="781"/>
      <c r="S26" s="781"/>
      <c r="Y26" s="223"/>
    </row>
    <row r="27" spans="1:25" x14ac:dyDescent="0.3">
      <c r="A27" s="222"/>
      <c r="G27" s="781"/>
      <c r="H27" s="781"/>
      <c r="I27" s="781"/>
      <c r="J27" s="781"/>
      <c r="K27" s="781"/>
      <c r="L27" s="781"/>
      <c r="M27" s="781"/>
      <c r="N27" s="781"/>
      <c r="O27" s="781"/>
      <c r="P27" s="781"/>
      <c r="Q27" s="781"/>
      <c r="R27" s="781"/>
      <c r="S27" s="781"/>
      <c r="Y27" s="223"/>
    </row>
    <row r="28" spans="1:25" x14ac:dyDescent="0.3">
      <c r="A28" s="222"/>
      <c r="Y28" s="223"/>
    </row>
    <row r="29" spans="1:25" x14ac:dyDescent="0.3">
      <c r="A29" s="222"/>
      <c r="Y29" s="223"/>
    </row>
    <row r="30" spans="1:25" x14ac:dyDescent="0.3">
      <c r="A30" s="222"/>
      <c r="Y30" s="223"/>
    </row>
    <row r="31" spans="1:25" x14ac:dyDescent="0.3">
      <c r="A31" s="222"/>
      <c r="Y31" s="223"/>
    </row>
    <row r="32" spans="1:25" x14ac:dyDescent="0.3">
      <c r="A32" s="222"/>
      <c r="Y32" s="223"/>
    </row>
    <row r="33" spans="1:25" x14ac:dyDescent="0.3">
      <c r="A33" s="222"/>
      <c r="Y33" s="223"/>
    </row>
    <row r="34" spans="1:25" x14ac:dyDescent="0.3">
      <c r="A34" s="222"/>
      <c r="E34" s="781">
        <f>'신청 설문서 통합'!K13</f>
        <v>0</v>
      </c>
      <c r="F34" s="781"/>
      <c r="G34" s="781"/>
      <c r="H34" s="781"/>
      <c r="I34" s="781"/>
      <c r="J34" s="781"/>
      <c r="K34" s="781"/>
      <c r="L34" s="781"/>
      <c r="M34" s="781"/>
      <c r="N34" s="781"/>
      <c r="O34" s="781"/>
      <c r="P34" s="781"/>
      <c r="Q34" s="781"/>
      <c r="R34" s="781"/>
      <c r="S34" s="781"/>
      <c r="T34" s="781"/>
      <c r="U34" s="781"/>
      <c r="Y34" s="223"/>
    </row>
    <row r="35" spans="1:25" ht="17.25" thickBot="1" x14ac:dyDescent="0.35">
      <c r="A35" s="222"/>
      <c r="E35" s="783">
        <f>'신청 설문서 통합'!K14</f>
        <v>0</v>
      </c>
      <c r="F35" s="783"/>
      <c r="G35" s="783"/>
      <c r="H35" s="783"/>
      <c r="I35" s="783"/>
      <c r="J35" s="783"/>
      <c r="K35" s="783"/>
      <c r="L35" s="783"/>
      <c r="M35" s="783"/>
      <c r="N35" s="783"/>
      <c r="O35" s="783"/>
      <c r="P35" s="783"/>
      <c r="Q35" s="783"/>
      <c r="R35" s="783"/>
      <c r="S35" s="783"/>
      <c r="T35" s="783"/>
      <c r="U35" s="783"/>
      <c r="Y35" s="223"/>
    </row>
    <row r="36" spans="1:25" ht="17.25" thickTop="1" x14ac:dyDescent="0.3">
      <c r="A36" s="222"/>
      <c r="Y36" s="223"/>
    </row>
    <row r="37" spans="1:25" x14ac:dyDescent="0.3">
      <c r="A37" s="222"/>
      <c r="E37" s="781">
        <f>'신청 설문서 통합'!K15</f>
        <v>0</v>
      </c>
      <c r="F37" s="781"/>
      <c r="G37" s="781"/>
      <c r="H37" s="781"/>
      <c r="I37" s="781"/>
      <c r="J37" s="781"/>
      <c r="K37" s="781"/>
      <c r="L37" s="781"/>
      <c r="M37" s="781"/>
      <c r="N37" s="781"/>
      <c r="O37" s="781"/>
      <c r="P37" s="781"/>
      <c r="Q37" s="781"/>
      <c r="R37" s="781"/>
      <c r="S37" s="781"/>
      <c r="T37" s="781"/>
      <c r="U37" s="781"/>
      <c r="Y37" s="223"/>
    </row>
    <row r="38" spans="1:25" x14ac:dyDescent="0.3">
      <c r="A38" s="222"/>
      <c r="E38" s="781">
        <f>'신청 설문서 통합'!K17</f>
        <v>0</v>
      </c>
      <c r="F38" s="781"/>
      <c r="G38" s="781"/>
      <c r="H38" s="781"/>
      <c r="I38" s="781"/>
      <c r="J38" s="781"/>
      <c r="K38" s="781"/>
      <c r="L38" s="781"/>
      <c r="M38" s="781"/>
      <c r="N38" s="781"/>
      <c r="O38" s="781"/>
      <c r="P38" s="781"/>
      <c r="Q38" s="781"/>
      <c r="R38" s="781"/>
      <c r="S38" s="781"/>
      <c r="T38" s="781"/>
      <c r="U38" s="781"/>
      <c r="Y38" s="223"/>
    </row>
    <row r="39" spans="1:25" ht="17.25" thickBot="1" x14ac:dyDescent="0.35">
      <c r="A39" s="222"/>
      <c r="E39" s="783"/>
      <c r="F39" s="783"/>
      <c r="G39" s="783"/>
      <c r="H39" s="783"/>
      <c r="I39" s="783"/>
      <c r="J39" s="783"/>
      <c r="K39" s="783"/>
      <c r="L39" s="783"/>
      <c r="M39" s="783"/>
      <c r="N39" s="783"/>
      <c r="O39" s="783"/>
      <c r="P39" s="783"/>
      <c r="Q39" s="783"/>
      <c r="R39" s="783"/>
      <c r="S39" s="783"/>
      <c r="T39" s="783"/>
      <c r="U39" s="783"/>
      <c r="Y39" s="223"/>
    </row>
    <row r="40" spans="1:25" ht="17.25" thickTop="1" x14ac:dyDescent="0.3">
      <c r="A40" s="222"/>
      <c r="Y40" s="223"/>
    </row>
    <row r="41" spans="1:25" x14ac:dyDescent="0.3">
      <c r="A41" s="222"/>
      <c r="C41" s="784" t="s">
        <v>888</v>
      </c>
      <c r="D41" s="784"/>
      <c r="E41" s="784"/>
      <c r="F41" s="784"/>
      <c r="G41" s="784"/>
      <c r="H41" s="784"/>
      <c r="I41" s="784"/>
      <c r="J41" s="784"/>
      <c r="K41" s="784"/>
      <c r="L41" s="784"/>
      <c r="M41" s="784"/>
      <c r="N41" s="784"/>
      <c r="O41" s="784"/>
      <c r="P41" s="784"/>
      <c r="Q41" s="784"/>
      <c r="R41" s="784"/>
      <c r="S41" s="784"/>
      <c r="T41" s="784"/>
      <c r="U41" s="784"/>
      <c r="V41" s="784"/>
      <c r="W41" s="784"/>
      <c r="Y41" s="223"/>
    </row>
    <row r="42" spans="1:25" x14ac:dyDescent="0.3">
      <c r="A42" s="222"/>
      <c r="C42" s="784"/>
      <c r="D42" s="784"/>
      <c r="E42" s="784"/>
      <c r="F42" s="784"/>
      <c r="G42" s="784"/>
      <c r="H42" s="784"/>
      <c r="I42" s="784"/>
      <c r="J42" s="784"/>
      <c r="K42" s="784"/>
      <c r="L42" s="784"/>
      <c r="M42" s="784"/>
      <c r="N42" s="784"/>
      <c r="O42" s="784"/>
      <c r="P42" s="784"/>
      <c r="Q42" s="784"/>
      <c r="R42" s="784"/>
      <c r="S42" s="784"/>
      <c r="T42" s="784"/>
      <c r="U42" s="784"/>
      <c r="V42" s="784"/>
      <c r="W42" s="784"/>
      <c r="Y42" s="223"/>
    </row>
    <row r="43" spans="1:25" x14ac:dyDescent="0.3">
      <c r="A43" s="222"/>
      <c r="F43" s="782" t="s">
        <v>889</v>
      </c>
      <c r="G43" s="782"/>
      <c r="H43" s="782"/>
      <c r="I43" s="782"/>
      <c r="J43" s="782"/>
      <c r="K43" s="782"/>
      <c r="L43" s="782"/>
      <c r="M43" s="782"/>
      <c r="N43" s="782"/>
      <c r="O43" s="782"/>
      <c r="P43" s="782"/>
      <c r="Q43" s="782"/>
      <c r="R43" s="782"/>
      <c r="S43" s="782"/>
      <c r="T43" s="782"/>
      <c r="Y43" s="223"/>
    </row>
    <row r="44" spans="1:25" x14ac:dyDescent="0.3">
      <c r="A44" s="224"/>
      <c r="B44" s="225"/>
      <c r="C44" s="225"/>
      <c r="D44" s="225"/>
      <c r="E44" s="225"/>
      <c r="F44" s="225"/>
      <c r="G44" s="225"/>
      <c r="H44" s="225"/>
      <c r="I44" s="225"/>
      <c r="J44" s="225"/>
      <c r="K44" s="225"/>
      <c r="L44" s="225"/>
      <c r="M44" s="225"/>
      <c r="N44" s="225"/>
      <c r="O44" s="225"/>
      <c r="P44" s="225"/>
      <c r="Q44" s="225"/>
      <c r="R44" s="225"/>
      <c r="S44" s="225"/>
      <c r="T44" s="225"/>
      <c r="U44" s="225"/>
      <c r="V44" s="225"/>
      <c r="W44" s="225"/>
      <c r="X44" s="225"/>
      <c r="Y44" s="226"/>
    </row>
  </sheetData>
  <mergeCells count="10">
    <mergeCell ref="B2:X4"/>
    <mergeCell ref="B5:X5"/>
    <mergeCell ref="E9:U14"/>
    <mergeCell ref="G16:S27"/>
    <mergeCell ref="F43:T43"/>
    <mergeCell ref="E34:U34"/>
    <mergeCell ref="E35:U35"/>
    <mergeCell ref="E37:U37"/>
    <mergeCell ref="E38:U39"/>
    <mergeCell ref="C41:W42"/>
  </mergeCells>
  <phoneticPr fontId="10"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pageSetUpPr fitToPage="1"/>
  </sheetPr>
  <dimension ref="B2:AJ45"/>
  <sheetViews>
    <sheetView view="pageBreakPreview" zoomScaleNormal="100" zoomScaleSheetLayoutView="100" workbookViewId="0">
      <selection activeCell="I11" sqref="I11:AJ11"/>
    </sheetView>
  </sheetViews>
  <sheetFormatPr defaultColWidth="8.75" defaultRowHeight="18.75" x14ac:dyDescent="0.3"/>
  <cols>
    <col min="1" max="1" width="1.875" style="1" customWidth="1"/>
    <col min="2" max="36" width="3" style="1" customWidth="1"/>
    <col min="37" max="16384" width="8.75" style="1"/>
  </cols>
  <sheetData>
    <row r="2" spans="2:36" ht="9.6" customHeight="1" x14ac:dyDescent="0.3">
      <c r="B2" s="798"/>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800"/>
    </row>
    <row r="3" spans="2:36" ht="9.6" customHeight="1" x14ac:dyDescent="0.3">
      <c r="B3" s="801"/>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3"/>
    </row>
    <row r="4" spans="2:36" ht="9.6" customHeight="1" x14ac:dyDescent="0.3">
      <c r="B4" s="801"/>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3"/>
    </row>
    <row r="5" spans="2:36" ht="15" customHeight="1" x14ac:dyDescent="0.3">
      <c r="B5" s="804" t="s">
        <v>14</v>
      </c>
      <c r="C5" s="805"/>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c r="AE5" s="805"/>
      <c r="AF5" s="805"/>
      <c r="AG5" s="805"/>
      <c r="AH5" s="805"/>
      <c r="AI5" s="805"/>
      <c r="AJ5" s="806"/>
    </row>
    <row r="6" spans="2:36" ht="15" customHeight="1" x14ac:dyDescent="0.3">
      <c r="B6" s="804"/>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6"/>
    </row>
    <row r="7" spans="2:36" ht="15" customHeight="1" x14ac:dyDescent="0.3">
      <c r="B7" s="804"/>
      <c r="C7" s="805"/>
      <c r="D7" s="805"/>
      <c r="E7" s="805"/>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6"/>
    </row>
    <row r="8" spans="2:36" ht="5.45" customHeight="1" x14ac:dyDescent="0.3">
      <c r="B8" s="807"/>
      <c r="C8" s="808"/>
      <c r="D8" s="808"/>
      <c r="E8" s="808"/>
      <c r="F8" s="808"/>
      <c r="G8" s="808"/>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9"/>
    </row>
    <row r="9" spans="2:36" ht="17.45" customHeight="1" x14ac:dyDescent="0.3">
      <c r="B9" s="795" t="s">
        <v>19</v>
      </c>
      <c r="C9" s="796"/>
      <c r="D9" s="796"/>
      <c r="E9" s="796"/>
      <c r="F9" s="796"/>
      <c r="G9" s="796"/>
      <c r="H9" s="797"/>
      <c r="I9" s="743" t="s">
        <v>161</v>
      </c>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4"/>
    </row>
    <row r="10" spans="2:36" ht="16.899999999999999" customHeight="1" x14ac:dyDescent="0.3">
      <c r="B10" s="795" t="s">
        <v>10</v>
      </c>
      <c r="C10" s="796"/>
      <c r="D10" s="796"/>
      <c r="E10" s="796"/>
      <c r="F10" s="796"/>
      <c r="G10" s="796"/>
      <c r="H10" s="797"/>
      <c r="I10" s="743">
        <f>'신청 설문서 통합'!K13</f>
        <v>0</v>
      </c>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4"/>
    </row>
    <row r="11" spans="2:36" ht="16.149999999999999" customHeight="1" x14ac:dyDescent="0.3">
      <c r="B11" s="810" t="s">
        <v>15</v>
      </c>
      <c r="C11" s="811"/>
      <c r="D11" s="811"/>
      <c r="E11" s="811"/>
      <c r="F11" s="811"/>
      <c r="G11" s="811"/>
      <c r="H11" s="811"/>
      <c r="I11" s="812" t="s">
        <v>218</v>
      </c>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3"/>
    </row>
    <row r="12" spans="2:36" x14ac:dyDescent="0.3">
      <c r="B12" s="817" t="s">
        <v>16</v>
      </c>
      <c r="C12" s="743"/>
      <c r="D12" s="743"/>
      <c r="E12" s="743"/>
      <c r="F12" s="819" t="s">
        <v>142</v>
      </c>
      <c r="G12" s="769"/>
      <c r="H12" s="769"/>
      <c r="I12" s="769"/>
      <c r="J12" s="769"/>
      <c r="K12" s="769"/>
      <c r="L12" s="769"/>
      <c r="M12" s="769"/>
      <c r="N12" s="769"/>
      <c r="O12" s="769"/>
      <c r="P12" s="769"/>
      <c r="Q12" s="769"/>
      <c r="R12" s="769"/>
      <c r="S12" s="769"/>
      <c r="T12" s="769"/>
      <c r="U12" s="769"/>
      <c r="V12" s="769"/>
      <c r="W12" s="769"/>
      <c r="X12" s="769"/>
      <c r="Y12" s="769"/>
      <c r="Z12" s="769"/>
      <c r="AA12" s="769"/>
      <c r="AB12" s="769"/>
      <c r="AC12" s="769"/>
      <c r="AD12" s="769"/>
      <c r="AE12" s="769"/>
      <c r="AF12" s="769"/>
      <c r="AG12" s="769"/>
      <c r="AH12" s="769"/>
      <c r="AI12" s="769"/>
      <c r="AJ12" s="820"/>
    </row>
    <row r="13" spans="2:36" x14ac:dyDescent="0.3">
      <c r="B13" s="818"/>
      <c r="C13" s="743"/>
      <c r="D13" s="743"/>
      <c r="E13" s="743"/>
      <c r="F13" s="769"/>
      <c r="G13" s="769"/>
      <c r="H13" s="769"/>
      <c r="I13" s="769"/>
      <c r="J13" s="769"/>
      <c r="K13" s="769"/>
      <c r="L13" s="769"/>
      <c r="M13" s="769"/>
      <c r="N13" s="769"/>
      <c r="O13" s="769"/>
      <c r="P13" s="769"/>
      <c r="Q13" s="769"/>
      <c r="R13" s="769"/>
      <c r="S13" s="769"/>
      <c r="T13" s="769"/>
      <c r="U13" s="769"/>
      <c r="V13" s="769"/>
      <c r="W13" s="769"/>
      <c r="X13" s="769"/>
      <c r="Y13" s="769"/>
      <c r="Z13" s="769"/>
      <c r="AA13" s="769"/>
      <c r="AB13" s="769"/>
      <c r="AC13" s="769"/>
      <c r="AD13" s="769"/>
      <c r="AE13" s="769"/>
      <c r="AF13" s="769"/>
      <c r="AG13" s="769"/>
      <c r="AH13" s="769"/>
      <c r="AI13" s="769"/>
      <c r="AJ13" s="820"/>
    </row>
    <row r="14" spans="2:36" x14ac:dyDescent="0.3">
      <c r="B14" s="818"/>
      <c r="C14" s="743"/>
      <c r="D14" s="743"/>
      <c r="E14" s="743"/>
      <c r="F14" s="769"/>
      <c r="G14" s="769"/>
      <c r="H14" s="769"/>
      <c r="I14" s="769"/>
      <c r="J14" s="769"/>
      <c r="K14" s="769"/>
      <c r="L14" s="769"/>
      <c r="M14" s="769"/>
      <c r="N14" s="769"/>
      <c r="O14" s="769"/>
      <c r="P14" s="769"/>
      <c r="Q14" s="769"/>
      <c r="R14" s="769"/>
      <c r="S14" s="769"/>
      <c r="T14" s="769"/>
      <c r="U14" s="769"/>
      <c r="V14" s="769"/>
      <c r="W14" s="769"/>
      <c r="X14" s="769"/>
      <c r="Y14" s="769"/>
      <c r="Z14" s="769"/>
      <c r="AA14" s="769"/>
      <c r="AB14" s="769"/>
      <c r="AC14" s="769"/>
      <c r="AD14" s="769"/>
      <c r="AE14" s="769"/>
      <c r="AF14" s="769"/>
      <c r="AG14" s="769"/>
      <c r="AH14" s="769"/>
      <c r="AI14" s="769"/>
      <c r="AJ14" s="820"/>
    </row>
    <row r="15" spans="2:36" x14ac:dyDescent="0.3">
      <c r="B15" s="818"/>
      <c r="C15" s="743"/>
      <c r="D15" s="743"/>
      <c r="E15" s="743"/>
      <c r="F15" s="769"/>
      <c r="G15" s="769"/>
      <c r="H15" s="769"/>
      <c r="I15" s="769"/>
      <c r="J15" s="769"/>
      <c r="K15" s="769"/>
      <c r="L15" s="769"/>
      <c r="M15" s="769"/>
      <c r="N15" s="769"/>
      <c r="O15" s="769"/>
      <c r="P15" s="769"/>
      <c r="Q15" s="769"/>
      <c r="R15" s="769"/>
      <c r="S15" s="769"/>
      <c r="T15" s="769"/>
      <c r="U15" s="769"/>
      <c r="V15" s="769"/>
      <c r="W15" s="769"/>
      <c r="X15" s="769"/>
      <c r="Y15" s="769"/>
      <c r="Z15" s="769"/>
      <c r="AA15" s="769"/>
      <c r="AB15" s="769"/>
      <c r="AC15" s="769"/>
      <c r="AD15" s="769"/>
      <c r="AE15" s="769"/>
      <c r="AF15" s="769"/>
      <c r="AG15" s="769"/>
      <c r="AH15" s="769"/>
      <c r="AI15" s="769"/>
      <c r="AJ15" s="820"/>
    </row>
    <row r="16" spans="2:36" x14ac:dyDescent="0.3">
      <c r="B16" s="818"/>
      <c r="C16" s="743"/>
      <c r="D16" s="743"/>
      <c r="E16" s="743"/>
      <c r="F16" s="769"/>
      <c r="G16" s="769"/>
      <c r="H16" s="769"/>
      <c r="I16" s="769"/>
      <c r="J16" s="769"/>
      <c r="K16" s="769"/>
      <c r="L16" s="769"/>
      <c r="M16" s="769"/>
      <c r="N16" s="769"/>
      <c r="O16" s="769"/>
      <c r="P16" s="769"/>
      <c r="Q16" s="769"/>
      <c r="R16" s="769"/>
      <c r="S16" s="769"/>
      <c r="T16" s="769"/>
      <c r="U16" s="769"/>
      <c r="V16" s="769"/>
      <c r="W16" s="769"/>
      <c r="X16" s="769"/>
      <c r="Y16" s="769"/>
      <c r="Z16" s="769"/>
      <c r="AA16" s="769"/>
      <c r="AB16" s="769"/>
      <c r="AC16" s="769"/>
      <c r="AD16" s="769"/>
      <c r="AE16" s="769"/>
      <c r="AF16" s="769"/>
      <c r="AG16" s="769"/>
      <c r="AH16" s="769"/>
      <c r="AI16" s="769"/>
      <c r="AJ16" s="820"/>
    </row>
    <row r="17" spans="2:36" x14ac:dyDescent="0.3">
      <c r="B17" s="818"/>
      <c r="C17" s="743"/>
      <c r="D17" s="743"/>
      <c r="E17" s="743"/>
      <c r="F17" s="769"/>
      <c r="G17" s="769"/>
      <c r="H17" s="769"/>
      <c r="I17" s="769"/>
      <c r="J17" s="769"/>
      <c r="K17" s="769"/>
      <c r="L17" s="769"/>
      <c r="M17" s="769"/>
      <c r="N17" s="769"/>
      <c r="O17" s="769"/>
      <c r="P17" s="769"/>
      <c r="Q17" s="769"/>
      <c r="R17" s="769"/>
      <c r="S17" s="769"/>
      <c r="T17" s="769"/>
      <c r="U17" s="769"/>
      <c r="V17" s="769"/>
      <c r="W17" s="769"/>
      <c r="X17" s="769"/>
      <c r="Y17" s="769"/>
      <c r="Z17" s="769"/>
      <c r="AA17" s="769"/>
      <c r="AB17" s="769"/>
      <c r="AC17" s="769"/>
      <c r="AD17" s="769"/>
      <c r="AE17" s="769"/>
      <c r="AF17" s="769"/>
      <c r="AG17" s="769"/>
      <c r="AH17" s="769"/>
      <c r="AI17" s="769"/>
      <c r="AJ17" s="820"/>
    </row>
    <row r="18" spans="2:36" x14ac:dyDescent="0.3">
      <c r="B18" s="818"/>
      <c r="C18" s="743"/>
      <c r="D18" s="743"/>
      <c r="E18" s="743"/>
      <c r="F18" s="769"/>
      <c r="G18" s="769"/>
      <c r="H18" s="769"/>
      <c r="I18" s="769"/>
      <c r="J18" s="769"/>
      <c r="K18" s="769"/>
      <c r="L18" s="769"/>
      <c r="M18" s="769"/>
      <c r="N18" s="769"/>
      <c r="O18" s="769"/>
      <c r="P18" s="769"/>
      <c r="Q18" s="769"/>
      <c r="R18" s="769"/>
      <c r="S18" s="769"/>
      <c r="T18" s="769"/>
      <c r="U18" s="769"/>
      <c r="V18" s="769"/>
      <c r="W18" s="769"/>
      <c r="X18" s="769"/>
      <c r="Y18" s="769"/>
      <c r="Z18" s="769"/>
      <c r="AA18" s="769"/>
      <c r="AB18" s="769"/>
      <c r="AC18" s="769"/>
      <c r="AD18" s="769"/>
      <c r="AE18" s="769"/>
      <c r="AF18" s="769"/>
      <c r="AG18" s="769"/>
      <c r="AH18" s="769"/>
      <c r="AI18" s="769"/>
      <c r="AJ18" s="820"/>
    </row>
    <row r="19" spans="2:36" x14ac:dyDescent="0.3">
      <c r="B19" s="818"/>
      <c r="C19" s="743"/>
      <c r="D19" s="743"/>
      <c r="E19" s="743"/>
      <c r="F19" s="769"/>
      <c r="G19" s="769"/>
      <c r="H19" s="769"/>
      <c r="I19" s="769"/>
      <c r="J19" s="769"/>
      <c r="K19" s="769"/>
      <c r="L19" s="769"/>
      <c r="M19" s="769"/>
      <c r="N19" s="769"/>
      <c r="O19" s="769"/>
      <c r="P19" s="769"/>
      <c r="Q19" s="769"/>
      <c r="R19" s="769"/>
      <c r="S19" s="769"/>
      <c r="T19" s="769"/>
      <c r="U19" s="769"/>
      <c r="V19" s="769"/>
      <c r="W19" s="769"/>
      <c r="X19" s="769"/>
      <c r="Y19" s="769"/>
      <c r="Z19" s="769"/>
      <c r="AA19" s="769"/>
      <c r="AB19" s="769"/>
      <c r="AC19" s="769"/>
      <c r="AD19" s="769"/>
      <c r="AE19" s="769"/>
      <c r="AF19" s="769"/>
      <c r="AG19" s="769"/>
      <c r="AH19" s="769"/>
      <c r="AI19" s="769"/>
      <c r="AJ19" s="820"/>
    </row>
    <row r="20" spans="2:36" x14ac:dyDescent="0.3">
      <c r="B20" s="817" t="s">
        <v>17</v>
      </c>
      <c r="C20" s="743"/>
      <c r="D20" s="743"/>
      <c r="E20" s="743"/>
      <c r="F20" s="819" t="s">
        <v>143</v>
      </c>
      <c r="G20" s="769"/>
      <c r="H20" s="769"/>
      <c r="I20" s="769"/>
      <c r="J20" s="769"/>
      <c r="K20" s="769"/>
      <c r="L20" s="769"/>
      <c r="M20" s="769"/>
      <c r="N20" s="769"/>
      <c r="O20" s="769"/>
      <c r="P20" s="769"/>
      <c r="Q20" s="769"/>
      <c r="R20" s="769"/>
      <c r="S20" s="769"/>
      <c r="T20" s="769"/>
      <c r="U20" s="769"/>
      <c r="V20" s="769"/>
      <c r="W20" s="769"/>
      <c r="X20" s="769"/>
      <c r="Y20" s="769"/>
      <c r="Z20" s="769"/>
      <c r="AA20" s="769"/>
      <c r="AB20" s="769"/>
      <c r="AC20" s="769"/>
      <c r="AD20" s="769"/>
      <c r="AE20" s="769"/>
      <c r="AF20" s="769"/>
      <c r="AG20" s="769"/>
      <c r="AH20" s="769"/>
      <c r="AI20" s="769"/>
      <c r="AJ20" s="820"/>
    </row>
    <row r="21" spans="2:36" x14ac:dyDescent="0.3">
      <c r="B21" s="818"/>
      <c r="C21" s="743"/>
      <c r="D21" s="743"/>
      <c r="E21" s="743"/>
      <c r="F21" s="769"/>
      <c r="G21" s="769"/>
      <c r="H21" s="769"/>
      <c r="I21" s="769"/>
      <c r="J21" s="769"/>
      <c r="K21" s="769"/>
      <c r="L21" s="769"/>
      <c r="M21" s="769"/>
      <c r="N21" s="769"/>
      <c r="O21" s="769"/>
      <c r="P21" s="769"/>
      <c r="Q21" s="769"/>
      <c r="R21" s="769"/>
      <c r="S21" s="769"/>
      <c r="T21" s="769"/>
      <c r="U21" s="769"/>
      <c r="V21" s="769"/>
      <c r="W21" s="769"/>
      <c r="X21" s="769"/>
      <c r="Y21" s="769"/>
      <c r="Z21" s="769"/>
      <c r="AA21" s="769"/>
      <c r="AB21" s="769"/>
      <c r="AC21" s="769"/>
      <c r="AD21" s="769"/>
      <c r="AE21" s="769"/>
      <c r="AF21" s="769"/>
      <c r="AG21" s="769"/>
      <c r="AH21" s="769"/>
      <c r="AI21" s="769"/>
      <c r="AJ21" s="820"/>
    </row>
    <row r="22" spans="2:36" x14ac:dyDescent="0.3">
      <c r="B22" s="818"/>
      <c r="C22" s="743"/>
      <c r="D22" s="743"/>
      <c r="E22" s="743"/>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820"/>
    </row>
    <row r="23" spans="2:36" x14ac:dyDescent="0.3">
      <c r="B23" s="818"/>
      <c r="C23" s="743"/>
      <c r="D23" s="743"/>
      <c r="E23" s="743"/>
      <c r="F23" s="769"/>
      <c r="G23" s="769"/>
      <c r="H23" s="769"/>
      <c r="I23" s="769"/>
      <c r="J23" s="769"/>
      <c r="K23" s="769"/>
      <c r="L23" s="769"/>
      <c r="M23" s="769"/>
      <c r="N23" s="769"/>
      <c r="O23" s="769"/>
      <c r="P23" s="769"/>
      <c r="Q23" s="769"/>
      <c r="R23" s="769"/>
      <c r="S23" s="769"/>
      <c r="T23" s="769"/>
      <c r="U23" s="769"/>
      <c r="V23" s="769"/>
      <c r="W23" s="769"/>
      <c r="X23" s="769"/>
      <c r="Y23" s="769"/>
      <c r="Z23" s="769"/>
      <c r="AA23" s="769"/>
      <c r="AB23" s="769"/>
      <c r="AC23" s="769"/>
      <c r="AD23" s="769"/>
      <c r="AE23" s="769"/>
      <c r="AF23" s="769"/>
      <c r="AG23" s="769"/>
      <c r="AH23" s="769"/>
      <c r="AI23" s="769"/>
      <c r="AJ23" s="820"/>
    </row>
    <row r="24" spans="2:36" x14ac:dyDescent="0.3">
      <c r="B24" s="818"/>
      <c r="C24" s="743"/>
      <c r="D24" s="743"/>
      <c r="E24" s="743"/>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69"/>
      <c r="AJ24" s="820"/>
    </row>
    <row r="25" spans="2:36" x14ac:dyDescent="0.3">
      <c r="B25" s="818"/>
      <c r="C25" s="743"/>
      <c r="D25" s="743"/>
      <c r="E25" s="743"/>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820"/>
    </row>
    <row r="26" spans="2:36" x14ac:dyDescent="0.3">
      <c r="B26" s="818"/>
      <c r="C26" s="743"/>
      <c r="D26" s="743"/>
      <c r="E26" s="743"/>
      <c r="F26" s="769"/>
      <c r="G26" s="769"/>
      <c r="H26" s="769"/>
      <c r="I26" s="769"/>
      <c r="J26" s="769"/>
      <c r="K26" s="769"/>
      <c r="L26" s="769"/>
      <c r="M26" s="769"/>
      <c r="N26" s="769"/>
      <c r="O26" s="769"/>
      <c r="P26" s="769"/>
      <c r="Q26" s="769"/>
      <c r="R26" s="769"/>
      <c r="S26" s="769"/>
      <c r="T26" s="769"/>
      <c r="U26" s="769"/>
      <c r="V26" s="769"/>
      <c r="W26" s="769"/>
      <c r="X26" s="769"/>
      <c r="Y26" s="769"/>
      <c r="Z26" s="769"/>
      <c r="AA26" s="769"/>
      <c r="AB26" s="769"/>
      <c r="AC26" s="769"/>
      <c r="AD26" s="769"/>
      <c r="AE26" s="769"/>
      <c r="AF26" s="769"/>
      <c r="AG26" s="769"/>
      <c r="AH26" s="769"/>
      <c r="AI26" s="769"/>
      <c r="AJ26" s="820"/>
    </row>
    <row r="27" spans="2:36" x14ac:dyDescent="0.3">
      <c r="B27" s="818"/>
      <c r="C27" s="743"/>
      <c r="D27" s="743"/>
      <c r="E27" s="743"/>
      <c r="F27" s="769"/>
      <c r="G27" s="769"/>
      <c r="H27" s="769"/>
      <c r="I27" s="769"/>
      <c r="J27" s="769"/>
      <c r="K27" s="769"/>
      <c r="L27" s="769"/>
      <c r="M27" s="769"/>
      <c r="N27" s="769"/>
      <c r="O27" s="769"/>
      <c r="P27" s="769"/>
      <c r="Q27" s="769"/>
      <c r="R27" s="769"/>
      <c r="S27" s="769"/>
      <c r="T27" s="769"/>
      <c r="U27" s="769"/>
      <c r="V27" s="769"/>
      <c r="W27" s="769"/>
      <c r="X27" s="769"/>
      <c r="Y27" s="769"/>
      <c r="Z27" s="769"/>
      <c r="AA27" s="769"/>
      <c r="AB27" s="769"/>
      <c r="AC27" s="769"/>
      <c r="AD27" s="769"/>
      <c r="AE27" s="769"/>
      <c r="AF27" s="769"/>
      <c r="AG27" s="769"/>
      <c r="AH27" s="769"/>
      <c r="AI27" s="769"/>
      <c r="AJ27" s="820"/>
    </row>
    <row r="28" spans="2:36" x14ac:dyDescent="0.3">
      <c r="B28" s="818"/>
      <c r="C28" s="743"/>
      <c r="D28" s="743"/>
      <c r="E28" s="743"/>
      <c r="F28" s="769"/>
      <c r="G28" s="769"/>
      <c r="H28" s="769"/>
      <c r="I28" s="769"/>
      <c r="J28" s="769"/>
      <c r="K28" s="769"/>
      <c r="L28" s="769"/>
      <c r="M28" s="769"/>
      <c r="N28" s="769"/>
      <c r="O28" s="769"/>
      <c r="P28" s="769"/>
      <c r="Q28" s="769"/>
      <c r="R28" s="769"/>
      <c r="S28" s="769"/>
      <c r="T28" s="769"/>
      <c r="U28" s="769"/>
      <c r="V28" s="769"/>
      <c r="W28" s="769"/>
      <c r="X28" s="769"/>
      <c r="Y28" s="769"/>
      <c r="Z28" s="769"/>
      <c r="AA28" s="769"/>
      <c r="AB28" s="769"/>
      <c r="AC28" s="769"/>
      <c r="AD28" s="769"/>
      <c r="AE28" s="769"/>
      <c r="AF28" s="769"/>
      <c r="AG28" s="769"/>
      <c r="AH28" s="769"/>
      <c r="AI28" s="769"/>
      <c r="AJ28" s="820"/>
    </row>
    <row r="29" spans="2:36" x14ac:dyDescent="0.3">
      <c r="B29" s="818"/>
      <c r="C29" s="743"/>
      <c r="D29" s="743"/>
      <c r="E29" s="743"/>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820"/>
    </row>
    <row r="30" spans="2:36" x14ac:dyDescent="0.3">
      <c r="B30" s="818"/>
      <c r="C30" s="743"/>
      <c r="D30" s="743"/>
      <c r="E30" s="743"/>
      <c r="F30" s="769"/>
      <c r="G30" s="769"/>
      <c r="H30" s="769"/>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820"/>
    </row>
    <row r="31" spans="2:36" x14ac:dyDescent="0.3">
      <c r="B31" s="818"/>
      <c r="C31" s="743"/>
      <c r="D31" s="743"/>
      <c r="E31" s="743"/>
      <c r="F31" s="769"/>
      <c r="G31" s="769"/>
      <c r="H31" s="769"/>
      <c r="I31" s="769"/>
      <c r="J31" s="769"/>
      <c r="K31" s="769"/>
      <c r="L31" s="769"/>
      <c r="M31" s="769"/>
      <c r="N31" s="769"/>
      <c r="O31" s="769"/>
      <c r="P31" s="769"/>
      <c r="Q31" s="769"/>
      <c r="R31" s="769"/>
      <c r="S31" s="769"/>
      <c r="T31" s="769"/>
      <c r="U31" s="769"/>
      <c r="V31" s="769"/>
      <c r="W31" s="769"/>
      <c r="X31" s="769"/>
      <c r="Y31" s="769"/>
      <c r="Z31" s="769"/>
      <c r="AA31" s="769"/>
      <c r="AB31" s="769"/>
      <c r="AC31" s="769"/>
      <c r="AD31" s="769"/>
      <c r="AE31" s="769"/>
      <c r="AF31" s="769"/>
      <c r="AG31" s="769"/>
      <c r="AH31" s="769"/>
      <c r="AI31" s="769"/>
      <c r="AJ31" s="820"/>
    </row>
    <row r="32" spans="2:36" ht="39.6" customHeight="1" x14ac:dyDescent="0.3">
      <c r="B32" s="818"/>
      <c r="C32" s="743"/>
      <c r="D32" s="743"/>
      <c r="E32" s="743"/>
      <c r="F32" s="769"/>
      <c r="G32" s="769"/>
      <c r="H32" s="769"/>
      <c r="I32" s="769"/>
      <c r="J32" s="769"/>
      <c r="K32" s="769"/>
      <c r="L32" s="769"/>
      <c r="M32" s="769"/>
      <c r="N32" s="769"/>
      <c r="O32" s="769"/>
      <c r="P32" s="769"/>
      <c r="Q32" s="769"/>
      <c r="R32" s="769"/>
      <c r="S32" s="769"/>
      <c r="T32" s="769"/>
      <c r="U32" s="769"/>
      <c r="V32" s="769"/>
      <c r="W32" s="769"/>
      <c r="X32" s="769"/>
      <c r="Y32" s="769"/>
      <c r="Z32" s="769"/>
      <c r="AA32" s="769"/>
      <c r="AB32" s="769"/>
      <c r="AC32" s="769"/>
      <c r="AD32" s="769"/>
      <c r="AE32" s="769"/>
      <c r="AF32" s="769"/>
      <c r="AG32" s="769"/>
      <c r="AH32" s="769"/>
      <c r="AI32" s="769"/>
      <c r="AJ32" s="820"/>
    </row>
    <row r="33" spans="2:36" ht="9.6" customHeight="1" x14ac:dyDescent="0.3">
      <c r="B33" s="813"/>
      <c r="C33" s="814"/>
      <c r="D33" s="814"/>
      <c r="E33" s="814"/>
      <c r="F33" s="814"/>
      <c r="G33" s="814"/>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5"/>
    </row>
    <row r="34" spans="2:36" ht="13.9" customHeight="1" x14ac:dyDescent="0.3">
      <c r="B34" s="821" t="s">
        <v>18</v>
      </c>
      <c r="C34" s="822"/>
      <c r="D34" s="822"/>
      <c r="E34" s="822"/>
      <c r="F34" s="822"/>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3"/>
    </row>
    <row r="35" spans="2:36" ht="4.1500000000000004" customHeight="1" x14ac:dyDescent="0.3">
      <c r="B35" s="824"/>
      <c r="C35" s="825"/>
      <c r="D35" s="825"/>
      <c r="E35" s="825"/>
      <c r="F35" s="825"/>
      <c r="G35" s="825"/>
      <c r="H35" s="825"/>
      <c r="I35" s="825"/>
      <c r="J35" s="825"/>
      <c r="K35" s="825"/>
      <c r="L35" s="825"/>
      <c r="M35" s="825"/>
      <c r="N35" s="825"/>
      <c r="O35" s="825"/>
      <c r="P35" s="825"/>
      <c r="Q35" s="825"/>
      <c r="R35" s="825"/>
      <c r="S35" s="825"/>
      <c r="T35" s="825"/>
      <c r="U35" s="825"/>
      <c r="V35" s="825"/>
      <c r="W35" s="825"/>
      <c r="X35" s="825"/>
      <c r="Y35" s="825"/>
      <c r="Z35" s="825"/>
      <c r="AA35" s="825"/>
      <c r="AB35" s="825"/>
      <c r="AC35" s="825"/>
      <c r="AD35" s="825"/>
      <c r="AE35" s="825"/>
      <c r="AF35" s="825"/>
      <c r="AG35" s="825"/>
      <c r="AH35" s="825"/>
      <c r="AI35" s="825"/>
      <c r="AJ35" s="826"/>
    </row>
    <row r="36" spans="2:36" ht="20.45" customHeight="1" x14ac:dyDescent="0.3">
      <c r="B36" s="816" t="s">
        <v>217</v>
      </c>
      <c r="C36" s="762"/>
      <c r="D36" s="762"/>
      <c r="E36" s="762"/>
      <c r="F36" s="762"/>
      <c r="G36" s="762"/>
      <c r="H36" s="762"/>
      <c r="I36" s="762"/>
      <c r="J36" s="762"/>
      <c r="K36" s="762"/>
      <c r="L36" s="762"/>
      <c r="M36" s="762"/>
      <c r="N36" s="762"/>
      <c r="O36" s="762"/>
      <c r="P36" s="762"/>
      <c r="Q36" s="762"/>
      <c r="R36" s="762"/>
      <c r="S36" s="762"/>
      <c r="T36" s="762"/>
      <c r="U36" s="762"/>
      <c r="V36" s="762"/>
      <c r="W36" s="762"/>
      <c r="X36" s="762"/>
      <c r="Y36" s="762"/>
      <c r="Z36" s="762"/>
      <c r="AA36" s="762"/>
      <c r="AB36" s="762"/>
      <c r="AC36" s="762"/>
      <c r="AD36" s="762"/>
      <c r="AE36" s="762"/>
      <c r="AF36" s="762"/>
      <c r="AG36" s="762"/>
      <c r="AH36" s="762"/>
      <c r="AI36" s="762"/>
      <c r="AJ36" s="763"/>
    </row>
    <row r="37" spans="2:36" ht="22.9" customHeight="1" x14ac:dyDescent="0.3">
      <c r="B37" s="827"/>
      <c r="C37" s="828"/>
      <c r="D37" s="828"/>
      <c r="E37" s="828"/>
      <c r="F37" s="828"/>
      <c r="G37" s="828"/>
      <c r="H37" s="828"/>
      <c r="I37" s="828"/>
      <c r="J37" s="828"/>
      <c r="K37" s="828"/>
      <c r="L37" s="828"/>
      <c r="M37" s="828"/>
      <c r="N37" s="828"/>
      <c r="O37" s="828"/>
      <c r="P37" s="828"/>
      <c r="Q37" s="828"/>
      <c r="R37" s="828"/>
      <c r="S37" s="829"/>
      <c r="T37" s="785" t="s">
        <v>229</v>
      </c>
      <c r="U37" s="743"/>
      <c r="V37" s="743"/>
      <c r="W37" s="743"/>
      <c r="X37" s="743" t="s">
        <v>20</v>
      </c>
      <c r="Y37" s="743"/>
      <c r="Z37" s="743"/>
      <c r="AA37" s="743"/>
      <c r="AB37" s="743"/>
      <c r="AC37" s="743"/>
      <c r="AD37" s="743"/>
      <c r="AE37" s="743"/>
      <c r="AF37" s="743"/>
      <c r="AG37" s="761" t="s">
        <v>21</v>
      </c>
      <c r="AH37" s="762"/>
      <c r="AI37" s="762"/>
      <c r="AJ37" s="763"/>
    </row>
    <row r="38" spans="2:36" ht="22.9" customHeight="1" x14ac:dyDescent="0.3">
      <c r="B38" s="830"/>
      <c r="C38" s="781"/>
      <c r="D38" s="781"/>
      <c r="E38" s="781"/>
      <c r="F38" s="781"/>
      <c r="G38" s="781"/>
      <c r="H38" s="781"/>
      <c r="I38" s="781"/>
      <c r="J38" s="781"/>
      <c r="K38" s="781"/>
      <c r="L38" s="781"/>
      <c r="M38" s="781"/>
      <c r="N38" s="781"/>
      <c r="O38" s="781"/>
      <c r="P38" s="781"/>
      <c r="Q38" s="781"/>
      <c r="R38" s="781"/>
      <c r="S38" s="831"/>
      <c r="T38" s="743"/>
      <c r="U38" s="743"/>
      <c r="V38" s="743"/>
      <c r="W38" s="743"/>
      <c r="X38" s="743" t="s">
        <v>25</v>
      </c>
      <c r="Y38" s="743"/>
      <c r="Z38" s="743"/>
      <c r="AA38" s="743"/>
      <c r="AB38" s="743"/>
      <c r="AC38" s="743"/>
      <c r="AD38" s="743"/>
      <c r="AE38" s="743"/>
      <c r="AF38" s="743"/>
      <c r="AG38" s="761" t="s">
        <v>21</v>
      </c>
      <c r="AH38" s="762"/>
      <c r="AI38" s="762"/>
      <c r="AJ38" s="763"/>
    </row>
    <row r="39" spans="2:36" ht="22.9" customHeight="1" x14ac:dyDescent="0.3">
      <c r="B39" s="830"/>
      <c r="C39" s="781"/>
      <c r="D39" s="781"/>
      <c r="E39" s="781"/>
      <c r="F39" s="781"/>
      <c r="G39" s="781"/>
      <c r="H39" s="781"/>
      <c r="I39" s="781"/>
      <c r="J39" s="781"/>
      <c r="K39" s="781"/>
      <c r="L39" s="781"/>
      <c r="M39" s="781"/>
      <c r="N39" s="781"/>
      <c r="O39" s="781"/>
      <c r="P39" s="781"/>
      <c r="Q39" s="781"/>
      <c r="R39" s="781"/>
      <c r="S39" s="831"/>
      <c r="T39" s="743"/>
      <c r="U39" s="743"/>
      <c r="V39" s="743"/>
      <c r="W39" s="743"/>
      <c r="X39" s="743" t="s">
        <v>26</v>
      </c>
      <c r="Y39" s="743"/>
      <c r="Z39" s="743"/>
      <c r="AA39" s="743"/>
      <c r="AB39" s="743"/>
      <c r="AC39" s="743"/>
      <c r="AD39" s="743"/>
      <c r="AE39" s="743"/>
      <c r="AF39" s="743"/>
      <c r="AG39" s="761" t="s">
        <v>21</v>
      </c>
      <c r="AH39" s="762"/>
      <c r="AI39" s="762"/>
      <c r="AJ39" s="763"/>
    </row>
    <row r="40" spans="2:36" ht="22.9" customHeight="1" x14ac:dyDescent="0.3">
      <c r="B40" s="830"/>
      <c r="C40" s="781"/>
      <c r="D40" s="781"/>
      <c r="E40" s="781"/>
      <c r="F40" s="781"/>
      <c r="G40" s="781"/>
      <c r="H40" s="781"/>
      <c r="I40" s="781"/>
      <c r="J40" s="781"/>
      <c r="K40" s="781"/>
      <c r="L40" s="781"/>
      <c r="M40" s="781"/>
      <c r="N40" s="781"/>
      <c r="O40" s="781"/>
      <c r="P40" s="781"/>
      <c r="Q40" s="781"/>
      <c r="R40" s="781"/>
      <c r="S40" s="831"/>
      <c r="T40" s="743"/>
      <c r="U40" s="743"/>
      <c r="V40" s="743"/>
      <c r="W40" s="743"/>
      <c r="X40" s="743" t="s">
        <v>27</v>
      </c>
      <c r="Y40" s="743"/>
      <c r="Z40" s="743"/>
      <c r="AA40" s="743"/>
      <c r="AB40" s="743"/>
      <c r="AC40" s="743"/>
      <c r="AD40" s="743"/>
      <c r="AE40" s="743"/>
      <c r="AF40" s="743"/>
      <c r="AG40" s="761" t="s">
        <v>21</v>
      </c>
      <c r="AH40" s="762"/>
      <c r="AI40" s="762"/>
      <c r="AJ40" s="763"/>
    </row>
    <row r="41" spans="2:36" ht="22.9" customHeight="1" x14ac:dyDescent="0.3">
      <c r="B41" s="832"/>
      <c r="C41" s="833"/>
      <c r="D41" s="833"/>
      <c r="E41" s="833"/>
      <c r="F41" s="833"/>
      <c r="G41" s="833"/>
      <c r="H41" s="833"/>
      <c r="I41" s="833"/>
      <c r="J41" s="833"/>
      <c r="K41" s="833"/>
      <c r="L41" s="833"/>
      <c r="M41" s="833"/>
      <c r="N41" s="833"/>
      <c r="O41" s="833"/>
      <c r="P41" s="833"/>
      <c r="Q41" s="833"/>
      <c r="R41" s="833"/>
      <c r="S41" s="834"/>
      <c r="T41" s="743"/>
      <c r="U41" s="743"/>
      <c r="V41" s="743"/>
      <c r="W41" s="743"/>
      <c r="X41" s="743" t="s">
        <v>266</v>
      </c>
      <c r="Y41" s="743"/>
      <c r="Z41" s="743"/>
      <c r="AA41" s="743"/>
      <c r="AB41" s="743"/>
      <c r="AC41" s="743"/>
      <c r="AD41" s="743"/>
      <c r="AE41" s="743"/>
      <c r="AF41" s="743"/>
      <c r="AG41" s="761" t="s">
        <v>21</v>
      </c>
      <c r="AH41" s="762"/>
      <c r="AI41" s="762"/>
      <c r="AJ41" s="763"/>
    </row>
    <row r="42" spans="2:36" ht="7.9" customHeight="1" x14ac:dyDescent="0.3">
      <c r="B42" s="786" t="s">
        <v>11</v>
      </c>
      <c r="C42" s="787"/>
      <c r="D42" s="787"/>
      <c r="E42" s="787"/>
      <c r="F42" s="787"/>
      <c r="G42" s="787"/>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8"/>
    </row>
    <row r="43" spans="2:36" ht="7.9" customHeight="1" x14ac:dyDescent="0.3">
      <c r="B43" s="786"/>
      <c r="C43" s="787"/>
      <c r="D43" s="787"/>
      <c r="E43" s="787"/>
      <c r="F43" s="787"/>
      <c r="G43" s="787"/>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8"/>
    </row>
    <row r="44" spans="2:36" ht="11.45" customHeight="1" x14ac:dyDescent="0.3">
      <c r="B44" s="789" t="s">
        <v>225</v>
      </c>
      <c r="C44" s="790"/>
      <c r="D44" s="790"/>
      <c r="E44" s="790"/>
      <c r="F44" s="790"/>
      <c r="G44" s="790"/>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1"/>
    </row>
    <row r="45" spans="2:36" ht="5.45" customHeight="1" x14ac:dyDescent="0.3">
      <c r="B45" s="792"/>
      <c r="C45" s="793"/>
      <c r="D45" s="793"/>
      <c r="E45" s="793"/>
      <c r="F45" s="793"/>
      <c r="G45" s="793"/>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4"/>
    </row>
  </sheetData>
  <mergeCells count="35">
    <mergeCell ref="B11:H11"/>
    <mergeCell ref="I11:AJ11"/>
    <mergeCell ref="AG41:AJ41"/>
    <mergeCell ref="B33:AJ33"/>
    <mergeCell ref="B36:AJ36"/>
    <mergeCell ref="AG37:AJ37"/>
    <mergeCell ref="AG38:AJ38"/>
    <mergeCell ref="B12:E19"/>
    <mergeCell ref="F12:AJ19"/>
    <mergeCell ref="B20:E32"/>
    <mergeCell ref="F20:AJ32"/>
    <mergeCell ref="X37:AA37"/>
    <mergeCell ref="AB37:AF37"/>
    <mergeCell ref="B34:AJ35"/>
    <mergeCell ref="B37:S41"/>
    <mergeCell ref="X41:AA41"/>
    <mergeCell ref="B9:H9"/>
    <mergeCell ref="B10:H10"/>
    <mergeCell ref="B2:AJ4"/>
    <mergeCell ref="B5:AJ7"/>
    <mergeCell ref="B8:AJ8"/>
    <mergeCell ref="I9:AJ9"/>
    <mergeCell ref="I10:AJ10"/>
    <mergeCell ref="T37:W41"/>
    <mergeCell ref="AB38:AF38"/>
    <mergeCell ref="B42:AJ43"/>
    <mergeCell ref="B44:AJ45"/>
    <mergeCell ref="AB39:AF39"/>
    <mergeCell ref="AB40:AF40"/>
    <mergeCell ref="AB41:AF41"/>
    <mergeCell ref="X38:AA38"/>
    <mergeCell ref="X39:AA39"/>
    <mergeCell ref="X40:AA40"/>
    <mergeCell ref="AG39:AJ39"/>
    <mergeCell ref="AG40:AJ40"/>
  </mergeCells>
  <phoneticPr fontId="10" type="noConversion"/>
  <pageMargins left="0.7" right="0.7" top="0.75" bottom="0.75" header="0.3" footer="0.3"/>
  <pageSetup paperSize="9" scale="7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9" tint="0.79998168889431442"/>
    <pageSetUpPr fitToPage="1"/>
  </sheetPr>
  <dimension ref="B1:AJ120"/>
  <sheetViews>
    <sheetView view="pageBreakPreview" zoomScale="85" zoomScaleNormal="100" zoomScaleSheetLayoutView="85" workbookViewId="0">
      <selection activeCell="U36" sqref="U36:AB37"/>
    </sheetView>
  </sheetViews>
  <sheetFormatPr defaultRowHeight="16.5" x14ac:dyDescent="0.3"/>
  <cols>
    <col min="1" max="1" width="1.875" customWidth="1"/>
    <col min="2" max="5" width="2.625" customWidth="1"/>
    <col min="6" max="6" width="2.75" customWidth="1"/>
    <col min="7" max="7" width="3.625" customWidth="1"/>
    <col min="8" max="8" width="2.5" customWidth="1"/>
    <col min="9" max="14" width="2.125" customWidth="1"/>
    <col min="15" max="36" width="3" customWidth="1"/>
    <col min="37" max="37" width="1.375" customWidth="1"/>
    <col min="38" max="128" width="3" customWidth="1"/>
  </cols>
  <sheetData>
    <row r="1" spans="2:36" ht="7.9" customHeight="1" x14ac:dyDescent="0.3"/>
    <row r="2" spans="2:36" ht="9.6" customHeight="1" x14ac:dyDescent="0.3">
      <c r="B2" s="802"/>
      <c r="C2" s="802"/>
      <c r="D2" s="802"/>
      <c r="E2" s="802"/>
      <c r="F2" s="802"/>
      <c r="G2" s="802"/>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c r="AG2" s="802"/>
      <c r="AH2" s="802"/>
      <c r="AI2" s="802"/>
      <c r="AJ2" s="802"/>
    </row>
    <row r="3" spans="2:36" ht="9.6" customHeight="1" x14ac:dyDescent="0.3">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row>
    <row r="4" spans="2:36" ht="9.6" customHeight="1" x14ac:dyDescent="0.3">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row>
    <row r="5" spans="2:36" ht="15" customHeight="1" x14ac:dyDescent="0.3">
      <c r="B5" s="805" t="s">
        <v>33</v>
      </c>
      <c r="C5" s="805"/>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c r="AE5" s="805"/>
      <c r="AF5" s="805"/>
      <c r="AG5" s="805"/>
      <c r="AH5" s="805"/>
      <c r="AI5" s="805"/>
      <c r="AJ5" s="805"/>
    </row>
    <row r="6" spans="2:36" ht="15" customHeight="1" x14ac:dyDescent="0.3">
      <c r="B6" s="805"/>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row>
    <row r="7" spans="2:36" ht="15" customHeight="1" x14ac:dyDescent="0.3">
      <c r="B7" s="805"/>
      <c r="C7" s="805"/>
      <c r="D7" s="805"/>
      <c r="E7" s="805"/>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row>
    <row r="8" spans="2:36" ht="4.9000000000000004" customHeight="1" x14ac:dyDescent="0.3">
      <c r="B8" s="808"/>
      <c r="C8" s="808"/>
      <c r="D8" s="808"/>
      <c r="E8" s="808"/>
      <c r="F8" s="808"/>
      <c r="G8" s="808"/>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8"/>
    </row>
    <row r="9" spans="2:36" ht="19.899999999999999" customHeight="1" x14ac:dyDescent="0.3">
      <c r="B9" s="843" t="s">
        <v>10</v>
      </c>
      <c r="C9" s="843"/>
      <c r="D9" s="843"/>
      <c r="E9" s="843"/>
      <c r="F9" s="843"/>
      <c r="G9" s="843"/>
      <c r="H9" s="843"/>
      <c r="I9" s="838">
        <f>'신청 설문서 통합'!K13</f>
        <v>0</v>
      </c>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row>
    <row r="10" spans="2:36" x14ac:dyDescent="0.3">
      <c r="B10" s="843" t="s">
        <v>137</v>
      </c>
      <c r="C10" s="843"/>
      <c r="D10" s="843"/>
      <c r="E10" s="843"/>
      <c r="F10" s="843"/>
      <c r="G10" s="843"/>
      <c r="H10" s="843"/>
      <c r="I10" s="845"/>
      <c r="J10" s="845"/>
      <c r="K10" s="845"/>
      <c r="L10" s="845"/>
      <c r="M10" s="845"/>
      <c r="N10" s="845"/>
      <c r="O10" s="845"/>
      <c r="P10" s="845"/>
      <c r="Q10" s="845"/>
      <c r="R10" s="845"/>
      <c r="S10" s="845"/>
      <c r="T10" s="845"/>
      <c r="U10" s="845"/>
      <c r="V10" s="845"/>
      <c r="W10" s="845"/>
      <c r="X10" s="845"/>
      <c r="Y10" s="845"/>
      <c r="Z10" s="845"/>
      <c r="AA10" s="845"/>
      <c r="AB10" s="845"/>
      <c r="AC10" s="845"/>
      <c r="AD10" s="845"/>
      <c r="AE10" s="845"/>
      <c r="AF10" s="845"/>
      <c r="AG10" s="845"/>
      <c r="AH10" s="845"/>
      <c r="AI10" s="845"/>
      <c r="AJ10" s="845"/>
    </row>
    <row r="11" spans="2:36" x14ac:dyDescent="0.3">
      <c r="B11" s="843" t="s">
        <v>136</v>
      </c>
      <c r="C11" s="843"/>
      <c r="D11" s="843"/>
      <c r="E11" s="843"/>
      <c r="F11" s="843"/>
      <c r="G11" s="843"/>
      <c r="H11" s="843"/>
      <c r="I11" s="843"/>
      <c r="J11" s="843"/>
      <c r="K11" s="843"/>
      <c r="L11" s="843"/>
      <c r="M11" s="843"/>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row>
    <row r="12" spans="2:36" ht="16.149999999999999" customHeight="1" x14ac:dyDescent="0.3">
      <c r="B12" s="842" t="s">
        <v>29</v>
      </c>
      <c r="C12" s="842"/>
      <c r="D12" s="842"/>
      <c r="E12" s="839" t="s">
        <v>157</v>
      </c>
      <c r="F12" s="839"/>
      <c r="G12" s="839"/>
      <c r="H12" s="839"/>
      <c r="I12" s="839"/>
      <c r="J12" s="839"/>
      <c r="K12" s="839"/>
      <c r="L12" s="839"/>
      <c r="M12" s="839" t="s">
        <v>158</v>
      </c>
      <c r="N12" s="839"/>
      <c r="O12" s="839"/>
      <c r="P12" s="839"/>
      <c r="Q12" s="839"/>
      <c r="R12" s="839"/>
      <c r="S12" s="839"/>
      <c r="T12" s="839"/>
      <c r="U12" s="839" t="s">
        <v>23</v>
      </c>
      <c r="V12" s="839"/>
      <c r="W12" s="839"/>
      <c r="X12" s="839"/>
      <c r="Y12" s="839"/>
      <c r="Z12" s="839"/>
      <c r="AA12" s="839"/>
      <c r="AB12" s="839"/>
      <c r="AC12" s="839"/>
      <c r="AD12" s="839"/>
      <c r="AE12" s="839"/>
      <c r="AF12" s="839"/>
      <c r="AG12" s="839"/>
      <c r="AH12" s="839"/>
      <c r="AI12" s="839"/>
      <c r="AJ12" s="839"/>
    </row>
    <row r="13" spans="2:36" ht="16.149999999999999" customHeight="1" x14ac:dyDescent="0.3">
      <c r="B13" s="842"/>
      <c r="C13" s="842"/>
      <c r="D13" s="842"/>
      <c r="E13" s="839"/>
      <c r="F13" s="839"/>
      <c r="G13" s="839"/>
      <c r="H13" s="839"/>
      <c r="I13" s="839"/>
      <c r="J13" s="839"/>
      <c r="K13" s="839"/>
      <c r="L13" s="839"/>
      <c r="M13" s="839"/>
      <c r="N13" s="839"/>
      <c r="O13" s="839"/>
      <c r="P13" s="839"/>
      <c r="Q13" s="839"/>
      <c r="R13" s="839"/>
      <c r="S13" s="839"/>
      <c r="T13" s="839"/>
      <c r="U13" s="839" t="s">
        <v>30</v>
      </c>
      <c r="V13" s="839"/>
      <c r="W13" s="839"/>
      <c r="X13" s="839"/>
      <c r="Y13" s="839"/>
      <c r="Z13" s="839"/>
      <c r="AA13" s="839"/>
      <c r="AB13" s="839"/>
      <c r="AC13" s="839" t="s">
        <v>31</v>
      </c>
      <c r="AD13" s="839"/>
      <c r="AE13" s="839"/>
      <c r="AF13" s="839"/>
      <c r="AG13" s="839"/>
      <c r="AH13" s="839"/>
      <c r="AI13" s="839"/>
      <c r="AJ13" s="839"/>
    </row>
    <row r="14" spans="2:36" ht="16.149999999999999" customHeight="1" x14ac:dyDescent="0.3">
      <c r="B14" s="842"/>
      <c r="C14" s="842"/>
      <c r="D14" s="842"/>
      <c r="E14" s="838"/>
      <c r="F14" s="838"/>
      <c r="G14" s="838"/>
      <c r="H14" s="838"/>
      <c r="I14" s="838"/>
      <c r="J14" s="838"/>
      <c r="K14" s="838"/>
      <c r="L14" s="838"/>
      <c r="M14" s="838"/>
      <c r="N14" s="838"/>
      <c r="O14" s="838"/>
      <c r="P14" s="838"/>
      <c r="Q14" s="838"/>
      <c r="R14" s="838"/>
      <c r="S14" s="838"/>
      <c r="T14" s="838"/>
      <c r="U14" s="846"/>
      <c r="V14" s="846"/>
      <c r="W14" s="846"/>
      <c r="X14" s="846"/>
      <c r="Y14" s="846"/>
      <c r="Z14" s="846"/>
      <c r="AA14" s="846"/>
      <c r="AB14" s="846"/>
      <c r="AC14" s="846"/>
      <c r="AD14" s="846"/>
      <c r="AE14" s="846"/>
      <c r="AF14" s="846"/>
      <c r="AG14" s="846"/>
      <c r="AH14" s="846"/>
      <c r="AI14" s="846"/>
      <c r="AJ14" s="846"/>
    </row>
    <row r="15" spans="2:36" ht="16.149999999999999" customHeight="1" x14ac:dyDescent="0.3">
      <c r="B15" s="842"/>
      <c r="C15" s="842"/>
      <c r="D15" s="842"/>
      <c r="E15" s="838"/>
      <c r="F15" s="838"/>
      <c r="G15" s="838"/>
      <c r="H15" s="838"/>
      <c r="I15" s="838"/>
      <c r="J15" s="838"/>
      <c r="K15" s="838"/>
      <c r="L15" s="838"/>
      <c r="M15" s="838"/>
      <c r="N15" s="838"/>
      <c r="O15" s="838"/>
      <c r="P15" s="838"/>
      <c r="Q15" s="838"/>
      <c r="R15" s="838"/>
      <c r="S15" s="838"/>
      <c r="T15" s="838"/>
      <c r="U15" s="846"/>
      <c r="V15" s="846"/>
      <c r="W15" s="846"/>
      <c r="X15" s="846"/>
      <c r="Y15" s="846"/>
      <c r="Z15" s="846"/>
      <c r="AA15" s="846"/>
      <c r="AB15" s="846"/>
      <c r="AC15" s="846"/>
      <c r="AD15" s="846"/>
      <c r="AE15" s="846"/>
      <c r="AF15" s="846"/>
      <c r="AG15" s="846"/>
      <c r="AH15" s="846"/>
      <c r="AI15" s="846"/>
      <c r="AJ15" s="846"/>
    </row>
    <row r="16" spans="2:36" ht="16.149999999999999" customHeight="1" x14ac:dyDescent="0.3">
      <c r="B16" s="842"/>
      <c r="C16" s="842"/>
      <c r="D16" s="842"/>
      <c r="E16" s="838"/>
      <c r="F16" s="838"/>
      <c r="G16" s="838"/>
      <c r="H16" s="838"/>
      <c r="I16" s="838"/>
      <c r="J16" s="838"/>
      <c r="K16" s="838"/>
      <c r="L16" s="838"/>
      <c r="M16" s="838"/>
      <c r="N16" s="838"/>
      <c r="O16" s="838"/>
      <c r="P16" s="838"/>
      <c r="Q16" s="838"/>
      <c r="R16" s="838"/>
      <c r="S16" s="838"/>
      <c r="T16" s="838"/>
      <c r="U16" s="846"/>
      <c r="V16" s="846"/>
      <c r="W16" s="846"/>
      <c r="X16" s="846"/>
      <c r="Y16" s="846"/>
      <c r="Z16" s="846"/>
      <c r="AA16" s="846"/>
      <c r="AB16" s="846"/>
      <c r="AC16" s="846"/>
      <c r="AD16" s="846"/>
      <c r="AE16" s="846"/>
      <c r="AF16" s="846"/>
      <c r="AG16" s="846"/>
      <c r="AH16" s="846"/>
      <c r="AI16" s="846"/>
      <c r="AJ16" s="846"/>
    </row>
    <row r="17" spans="2:36" ht="16.149999999999999" customHeight="1" x14ac:dyDescent="0.3">
      <c r="B17" s="842"/>
      <c r="C17" s="842"/>
      <c r="D17" s="842"/>
      <c r="E17" s="838"/>
      <c r="F17" s="838"/>
      <c r="G17" s="838"/>
      <c r="H17" s="838"/>
      <c r="I17" s="838"/>
      <c r="J17" s="838"/>
      <c r="K17" s="838"/>
      <c r="L17" s="838"/>
      <c r="M17" s="838"/>
      <c r="N17" s="838"/>
      <c r="O17" s="838"/>
      <c r="P17" s="838"/>
      <c r="Q17" s="838"/>
      <c r="R17" s="838"/>
      <c r="S17" s="838"/>
      <c r="T17" s="838"/>
      <c r="U17" s="846"/>
      <c r="V17" s="846"/>
      <c r="W17" s="846"/>
      <c r="X17" s="846"/>
      <c r="Y17" s="846"/>
      <c r="Z17" s="846"/>
      <c r="AA17" s="846"/>
      <c r="AB17" s="846"/>
      <c r="AC17" s="846"/>
      <c r="AD17" s="846"/>
      <c r="AE17" s="846"/>
      <c r="AF17" s="846"/>
      <c r="AG17" s="846"/>
      <c r="AH17" s="846"/>
      <c r="AI17" s="846"/>
      <c r="AJ17" s="846"/>
    </row>
    <row r="18" spans="2:36" ht="16.149999999999999" customHeight="1" x14ac:dyDescent="0.3">
      <c r="B18" s="842"/>
      <c r="C18" s="842"/>
      <c r="D18" s="842"/>
      <c r="E18" s="838"/>
      <c r="F18" s="838"/>
      <c r="G18" s="838"/>
      <c r="H18" s="838"/>
      <c r="I18" s="838"/>
      <c r="J18" s="838"/>
      <c r="K18" s="838"/>
      <c r="L18" s="838"/>
      <c r="M18" s="838"/>
      <c r="N18" s="838"/>
      <c r="O18" s="838"/>
      <c r="P18" s="838"/>
      <c r="Q18" s="838"/>
      <c r="R18" s="838"/>
      <c r="S18" s="838"/>
      <c r="T18" s="838"/>
      <c r="U18" s="846"/>
      <c r="V18" s="846"/>
      <c r="W18" s="846"/>
      <c r="X18" s="846"/>
      <c r="Y18" s="846"/>
      <c r="Z18" s="846"/>
      <c r="AA18" s="846"/>
      <c r="AB18" s="846"/>
      <c r="AC18" s="846"/>
      <c r="AD18" s="846"/>
      <c r="AE18" s="846"/>
      <c r="AF18" s="846"/>
      <c r="AG18" s="846"/>
      <c r="AH18" s="846"/>
      <c r="AI18" s="846"/>
      <c r="AJ18" s="846"/>
    </row>
    <row r="19" spans="2:36" ht="16.149999999999999" customHeight="1" x14ac:dyDescent="0.3">
      <c r="B19" s="842"/>
      <c r="C19" s="842"/>
      <c r="D19" s="842"/>
      <c r="E19" s="838"/>
      <c r="F19" s="838"/>
      <c r="G19" s="838"/>
      <c r="H19" s="838"/>
      <c r="I19" s="838"/>
      <c r="J19" s="838"/>
      <c r="K19" s="838"/>
      <c r="L19" s="838"/>
      <c r="M19" s="838"/>
      <c r="N19" s="838"/>
      <c r="O19" s="838"/>
      <c r="P19" s="838"/>
      <c r="Q19" s="838"/>
      <c r="R19" s="838"/>
      <c r="S19" s="838"/>
      <c r="T19" s="838"/>
      <c r="U19" s="846"/>
      <c r="V19" s="846"/>
      <c r="W19" s="846"/>
      <c r="X19" s="846"/>
      <c r="Y19" s="846"/>
      <c r="Z19" s="846"/>
      <c r="AA19" s="846"/>
      <c r="AB19" s="846"/>
      <c r="AC19" s="846"/>
      <c r="AD19" s="846"/>
      <c r="AE19" s="846"/>
      <c r="AF19" s="846"/>
      <c r="AG19" s="846"/>
      <c r="AH19" s="846"/>
      <c r="AI19" s="846"/>
      <c r="AJ19" s="846"/>
    </row>
    <row r="20" spans="2:36" ht="16.149999999999999" customHeight="1" x14ac:dyDescent="0.3">
      <c r="B20" s="842"/>
      <c r="C20" s="842"/>
      <c r="D20" s="842"/>
      <c r="E20" s="838"/>
      <c r="F20" s="838"/>
      <c r="G20" s="838"/>
      <c r="H20" s="838"/>
      <c r="I20" s="838"/>
      <c r="J20" s="838"/>
      <c r="K20" s="838"/>
      <c r="L20" s="838"/>
      <c r="M20" s="838"/>
      <c r="N20" s="838"/>
      <c r="O20" s="838"/>
      <c r="P20" s="838"/>
      <c r="Q20" s="838"/>
      <c r="R20" s="838"/>
      <c r="S20" s="838"/>
      <c r="T20" s="838"/>
      <c r="U20" s="846"/>
      <c r="V20" s="846"/>
      <c r="W20" s="846"/>
      <c r="X20" s="846"/>
      <c r="Y20" s="846"/>
      <c r="Z20" s="846"/>
      <c r="AA20" s="846"/>
      <c r="AB20" s="846"/>
      <c r="AC20" s="846"/>
      <c r="AD20" s="846"/>
      <c r="AE20" s="846"/>
      <c r="AF20" s="846"/>
      <c r="AG20" s="846"/>
      <c r="AH20" s="846"/>
      <c r="AI20" s="846"/>
      <c r="AJ20" s="846"/>
    </row>
    <row r="21" spans="2:36" ht="16.149999999999999" customHeight="1" x14ac:dyDescent="0.3">
      <c r="B21" s="842"/>
      <c r="C21" s="842"/>
      <c r="D21" s="842"/>
      <c r="E21" s="838"/>
      <c r="F21" s="838"/>
      <c r="G21" s="838"/>
      <c r="H21" s="838"/>
      <c r="I21" s="838"/>
      <c r="J21" s="838"/>
      <c r="K21" s="838"/>
      <c r="L21" s="838"/>
      <c r="M21" s="838"/>
      <c r="N21" s="838"/>
      <c r="O21" s="838"/>
      <c r="P21" s="838"/>
      <c r="Q21" s="838"/>
      <c r="R21" s="838"/>
      <c r="S21" s="838"/>
      <c r="T21" s="838"/>
      <c r="U21" s="846"/>
      <c r="V21" s="846"/>
      <c r="W21" s="846"/>
      <c r="X21" s="846"/>
      <c r="Y21" s="846"/>
      <c r="Z21" s="846"/>
      <c r="AA21" s="846"/>
      <c r="AB21" s="846"/>
      <c r="AC21" s="846"/>
      <c r="AD21" s="846"/>
      <c r="AE21" s="846"/>
      <c r="AF21" s="846"/>
      <c r="AG21" s="846"/>
      <c r="AH21" s="846"/>
      <c r="AI21" s="846"/>
      <c r="AJ21" s="846"/>
    </row>
    <row r="22" spans="2:36" ht="16.149999999999999" customHeight="1" x14ac:dyDescent="0.3">
      <c r="B22" s="842"/>
      <c r="C22" s="842"/>
      <c r="D22" s="842"/>
      <c r="E22" s="838"/>
      <c r="F22" s="838"/>
      <c r="G22" s="838"/>
      <c r="H22" s="838"/>
      <c r="I22" s="838"/>
      <c r="J22" s="838"/>
      <c r="K22" s="838"/>
      <c r="L22" s="838"/>
      <c r="M22" s="838"/>
      <c r="N22" s="838"/>
      <c r="O22" s="838"/>
      <c r="P22" s="838"/>
      <c r="Q22" s="838"/>
      <c r="R22" s="838"/>
      <c r="S22" s="838"/>
      <c r="T22" s="838"/>
      <c r="U22" s="846"/>
      <c r="V22" s="846"/>
      <c r="W22" s="846"/>
      <c r="X22" s="846"/>
      <c r="Y22" s="846"/>
      <c r="Z22" s="846"/>
      <c r="AA22" s="846"/>
      <c r="AB22" s="846"/>
      <c r="AC22" s="846"/>
      <c r="AD22" s="846"/>
      <c r="AE22" s="846"/>
      <c r="AF22" s="846"/>
      <c r="AG22" s="846"/>
      <c r="AH22" s="846"/>
      <c r="AI22" s="846"/>
      <c r="AJ22" s="846"/>
    </row>
    <row r="23" spans="2:36" ht="16.149999999999999" customHeight="1" x14ac:dyDescent="0.3">
      <c r="B23" s="842"/>
      <c r="C23" s="842"/>
      <c r="D23" s="842"/>
      <c r="E23" s="838"/>
      <c r="F23" s="838"/>
      <c r="G23" s="838"/>
      <c r="H23" s="838"/>
      <c r="I23" s="838"/>
      <c r="J23" s="838"/>
      <c r="K23" s="838"/>
      <c r="L23" s="838"/>
      <c r="M23" s="838"/>
      <c r="N23" s="838"/>
      <c r="O23" s="838"/>
      <c r="P23" s="838"/>
      <c r="Q23" s="838"/>
      <c r="R23" s="838"/>
      <c r="S23" s="838"/>
      <c r="T23" s="838"/>
      <c r="U23" s="846"/>
      <c r="V23" s="846"/>
      <c r="W23" s="846"/>
      <c r="X23" s="846"/>
      <c r="Y23" s="846"/>
      <c r="Z23" s="846"/>
      <c r="AA23" s="846"/>
      <c r="AB23" s="846"/>
      <c r="AC23" s="846"/>
      <c r="AD23" s="846"/>
      <c r="AE23" s="846"/>
      <c r="AF23" s="846"/>
      <c r="AG23" s="846"/>
      <c r="AH23" s="846"/>
      <c r="AI23" s="846"/>
      <c r="AJ23" s="846"/>
    </row>
    <row r="24" spans="2:36" ht="16.149999999999999" customHeight="1" x14ac:dyDescent="0.3">
      <c r="B24" s="842"/>
      <c r="C24" s="842"/>
      <c r="D24" s="842"/>
      <c r="E24" s="838"/>
      <c r="F24" s="838"/>
      <c r="G24" s="838"/>
      <c r="H24" s="838"/>
      <c r="I24" s="838"/>
      <c r="J24" s="838"/>
      <c r="K24" s="838"/>
      <c r="L24" s="838"/>
      <c r="M24" s="838"/>
      <c r="N24" s="838"/>
      <c r="O24" s="838"/>
      <c r="P24" s="838"/>
      <c r="Q24" s="838"/>
      <c r="R24" s="838"/>
      <c r="S24" s="838"/>
      <c r="T24" s="838"/>
      <c r="U24" s="846"/>
      <c r="V24" s="846"/>
      <c r="W24" s="846"/>
      <c r="X24" s="846"/>
      <c r="Y24" s="846"/>
      <c r="Z24" s="846"/>
      <c r="AA24" s="846"/>
      <c r="AB24" s="846"/>
      <c r="AC24" s="846"/>
      <c r="AD24" s="846"/>
      <c r="AE24" s="846"/>
      <c r="AF24" s="846"/>
      <c r="AG24" s="846"/>
      <c r="AH24" s="846"/>
      <c r="AI24" s="846"/>
      <c r="AJ24" s="846"/>
    </row>
    <row r="25" spans="2:36" ht="16.149999999999999" customHeight="1" x14ac:dyDescent="0.3">
      <c r="B25" s="842"/>
      <c r="C25" s="842"/>
      <c r="D25" s="842"/>
      <c r="E25" s="838"/>
      <c r="F25" s="838"/>
      <c r="G25" s="838"/>
      <c r="H25" s="838"/>
      <c r="I25" s="838"/>
      <c r="J25" s="838"/>
      <c r="K25" s="838"/>
      <c r="L25" s="838"/>
      <c r="M25" s="838"/>
      <c r="N25" s="838"/>
      <c r="O25" s="838"/>
      <c r="P25" s="838"/>
      <c r="Q25" s="838"/>
      <c r="R25" s="838"/>
      <c r="S25" s="838"/>
      <c r="T25" s="838"/>
      <c r="U25" s="846"/>
      <c r="V25" s="846"/>
      <c r="W25" s="846"/>
      <c r="X25" s="846"/>
      <c r="Y25" s="846"/>
      <c r="Z25" s="846"/>
      <c r="AA25" s="846"/>
      <c r="AB25" s="846"/>
      <c r="AC25" s="846"/>
      <c r="AD25" s="846"/>
      <c r="AE25" s="846"/>
      <c r="AF25" s="846"/>
      <c r="AG25" s="846"/>
      <c r="AH25" s="846"/>
      <c r="AI25" s="846"/>
      <c r="AJ25" s="846"/>
    </row>
    <row r="26" spans="2:36" ht="16.149999999999999" customHeight="1" x14ac:dyDescent="0.3">
      <c r="B26" s="842"/>
      <c r="C26" s="842"/>
      <c r="D26" s="842"/>
      <c r="E26" s="838"/>
      <c r="F26" s="838"/>
      <c r="G26" s="838"/>
      <c r="H26" s="838"/>
      <c r="I26" s="838"/>
      <c r="J26" s="838"/>
      <c r="K26" s="838"/>
      <c r="L26" s="838"/>
      <c r="M26" s="838"/>
      <c r="N26" s="838"/>
      <c r="O26" s="838"/>
      <c r="P26" s="838"/>
      <c r="Q26" s="838"/>
      <c r="R26" s="838"/>
      <c r="S26" s="838"/>
      <c r="T26" s="838"/>
      <c r="U26" s="846"/>
      <c r="V26" s="846"/>
      <c r="W26" s="846"/>
      <c r="X26" s="846"/>
      <c r="Y26" s="846"/>
      <c r="Z26" s="846"/>
      <c r="AA26" s="846"/>
      <c r="AB26" s="846"/>
      <c r="AC26" s="846"/>
      <c r="AD26" s="846"/>
      <c r="AE26" s="846"/>
      <c r="AF26" s="846"/>
      <c r="AG26" s="846"/>
      <c r="AH26" s="846"/>
      <c r="AI26" s="846"/>
      <c r="AJ26" s="846"/>
    </row>
    <row r="27" spans="2:36" ht="16.149999999999999" customHeight="1" x14ac:dyDescent="0.3">
      <c r="B27" s="842"/>
      <c r="C27" s="842"/>
      <c r="D27" s="842"/>
      <c r="E27" s="838"/>
      <c r="F27" s="838"/>
      <c r="G27" s="838"/>
      <c r="H27" s="838"/>
      <c r="I27" s="838"/>
      <c r="J27" s="838"/>
      <c r="K27" s="838"/>
      <c r="L27" s="838"/>
      <c r="M27" s="838"/>
      <c r="N27" s="838"/>
      <c r="O27" s="838"/>
      <c r="P27" s="838"/>
      <c r="Q27" s="838"/>
      <c r="R27" s="838"/>
      <c r="S27" s="838"/>
      <c r="T27" s="838"/>
      <c r="U27" s="846"/>
      <c r="V27" s="846"/>
      <c r="W27" s="846"/>
      <c r="X27" s="846"/>
      <c r="Y27" s="846"/>
      <c r="Z27" s="846"/>
      <c r="AA27" s="846"/>
      <c r="AB27" s="846"/>
      <c r="AC27" s="846"/>
      <c r="AD27" s="846"/>
      <c r="AE27" s="846"/>
      <c r="AF27" s="846"/>
      <c r="AG27" s="846"/>
      <c r="AH27" s="846"/>
      <c r="AI27" s="846"/>
      <c r="AJ27" s="846"/>
    </row>
    <row r="28" spans="2:36" ht="20.45" customHeight="1" x14ac:dyDescent="0.3">
      <c r="B28" s="835" t="s">
        <v>144</v>
      </c>
      <c r="C28" s="835"/>
      <c r="D28" s="835"/>
      <c r="E28" s="836" t="s">
        <v>212</v>
      </c>
      <c r="F28" s="836"/>
      <c r="G28" s="836"/>
      <c r="H28" s="836"/>
      <c r="I28" s="836"/>
      <c r="J28" s="836"/>
      <c r="K28" s="836"/>
      <c r="L28" s="836"/>
      <c r="M28" s="837"/>
      <c r="N28" s="837"/>
      <c r="O28" s="837"/>
      <c r="P28" s="837"/>
      <c r="Q28" s="837"/>
      <c r="R28" s="837"/>
      <c r="S28" s="837"/>
      <c r="T28" s="837"/>
      <c r="U28" s="844"/>
      <c r="V28" s="844"/>
      <c r="W28" s="844"/>
      <c r="X28" s="844"/>
      <c r="Y28" s="844"/>
      <c r="Z28" s="844"/>
      <c r="AA28" s="844"/>
      <c r="AB28" s="844"/>
      <c r="AC28" s="844"/>
      <c r="AD28" s="844"/>
      <c r="AE28" s="844"/>
      <c r="AF28" s="844"/>
      <c r="AG28" s="844"/>
      <c r="AH28" s="844"/>
      <c r="AI28" s="844"/>
      <c r="AJ28" s="844"/>
    </row>
    <row r="29" spans="2:36" ht="22.9" customHeight="1" x14ac:dyDescent="0.3">
      <c r="B29" s="835"/>
      <c r="C29" s="835"/>
      <c r="D29" s="835"/>
      <c r="E29" s="836"/>
      <c r="F29" s="836"/>
      <c r="G29" s="836"/>
      <c r="H29" s="836"/>
      <c r="I29" s="836"/>
      <c r="J29" s="836"/>
      <c r="K29" s="836"/>
      <c r="L29" s="836"/>
      <c r="M29" s="837"/>
      <c r="N29" s="837"/>
      <c r="O29" s="837"/>
      <c r="P29" s="837"/>
      <c r="Q29" s="837"/>
      <c r="R29" s="837"/>
      <c r="S29" s="837"/>
      <c r="T29" s="837"/>
      <c r="U29" s="844"/>
      <c r="V29" s="844"/>
      <c r="W29" s="844"/>
      <c r="X29" s="844"/>
      <c r="Y29" s="844"/>
      <c r="Z29" s="844"/>
      <c r="AA29" s="844"/>
      <c r="AB29" s="844"/>
      <c r="AC29" s="844"/>
      <c r="AD29" s="844"/>
      <c r="AE29" s="844"/>
      <c r="AF29" s="844"/>
      <c r="AG29" s="844"/>
      <c r="AH29" s="844"/>
      <c r="AI29" s="844"/>
      <c r="AJ29" s="844"/>
    </row>
    <row r="30" spans="2:36" ht="16.149999999999999" customHeight="1" x14ac:dyDescent="0.3">
      <c r="B30" s="835"/>
      <c r="C30" s="835"/>
      <c r="D30" s="835"/>
      <c r="E30" s="836" t="s">
        <v>213</v>
      </c>
      <c r="F30" s="836"/>
      <c r="G30" s="836"/>
      <c r="H30" s="836"/>
      <c r="I30" s="836"/>
      <c r="J30" s="836"/>
      <c r="K30" s="836"/>
      <c r="L30" s="836"/>
      <c r="M30" s="837"/>
      <c r="N30" s="837"/>
      <c r="O30" s="837"/>
      <c r="P30" s="837"/>
      <c r="Q30" s="837"/>
      <c r="R30" s="837"/>
      <c r="S30" s="837"/>
      <c r="T30" s="837"/>
      <c r="U30" s="844"/>
      <c r="V30" s="844"/>
      <c r="W30" s="844"/>
      <c r="X30" s="844"/>
      <c r="Y30" s="844"/>
      <c r="Z30" s="844"/>
      <c r="AA30" s="844"/>
      <c r="AB30" s="844"/>
      <c r="AC30" s="844"/>
      <c r="AD30" s="844"/>
      <c r="AE30" s="844"/>
      <c r="AF30" s="844"/>
      <c r="AG30" s="844"/>
      <c r="AH30" s="844"/>
      <c r="AI30" s="844"/>
      <c r="AJ30" s="844"/>
    </row>
    <row r="31" spans="2:36" ht="22.15" customHeight="1" x14ac:dyDescent="0.3">
      <c r="B31" s="835"/>
      <c r="C31" s="835"/>
      <c r="D31" s="835"/>
      <c r="E31" s="836"/>
      <c r="F31" s="836"/>
      <c r="G31" s="836"/>
      <c r="H31" s="836"/>
      <c r="I31" s="836"/>
      <c r="J31" s="836"/>
      <c r="K31" s="836"/>
      <c r="L31" s="836"/>
      <c r="M31" s="837"/>
      <c r="N31" s="837"/>
      <c r="O31" s="837"/>
      <c r="P31" s="837"/>
      <c r="Q31" s="837"/>
      <c r="R31" s="837"/>
      <c r="S31" s="837"/>
      <c r="T31" s="837"/>
      <c r="U31" s="844"/>
      <c r="V31" s="844"/>
      <c r="W31" s="844"/>
      <c r="X31" s="844"/>
      <c r="Y31" s="844"/>
      <c r="Z31" s="844"/>
      <c r="AA31" s="844"/>
      <c r="AB31" s="844"/>
      <c r="AC31" s="844"/>
      <c r="AD31" s="844"/>
      <c r="AE31" s="844"/>
      <c r="AF31" s="844"/>
      <c r="AG31" s="844"/>
      <c r="AH31" s="844"/>
      <c r="AI31" s="844"/>
      <c r="AJ31" s="844"/>
    </row>
    <row r="32" spans="2:36" ht="16.149999999999999" customHeight="1" x14ac:dyDescent="0.3">
      <c r="B32" s="835"/>
      <c r="C32" s="835"/>
      <c r="D32" s="835"/>
      <c r="E32" s="836" t="s">
        <v>214</v>
      </c>
      <c r="F32" s="836"/>
      <c r="G32" s="836"/>
      <c r="H32" s="836"/>
      <c r="I32" s="836"/>
      <c r="J32" s="836"/>
      <c r="K32" s="836"/>
      <c r="L32" s="836"/>
      <c r="M32" s="837"/>
      <c r="N32" s="837"/>
      <c r="O32" s="837"/>
      <c r="P32" s="837"/>
      <c r="Q32" s="837"/>
      <c r="R32" s="837"/>
      <c r="S32" s="837"/>
      <c r="T32" s="837"/>
      <c r="U32" s="844"/>
      <c r="V32" s="844"/>
      <c r="W32" s="844"/>
      <c r="X32" s="844"/>
      <c r="Y32" s="844"/>
      <c r="Z32" s="844"/>
      <c r="AA32" s="844"/>
      <c r="AB32" s="844"/>
      <c r="AC32" s="844"/>
      <c r="AD32" s="844"/>
      <c r="AE32" s="844"/>
      <c r="AF32" s="844"/>
      <c r="AG32" s="844"/>
      <c r="AH32" s="844"/>
      <c r="AI32" s="844"/>
      <c r="AJ32" s="844"/>
    </row>
    <row r="33" spans="2:36" ht="21" customHeight="1" x14ac:dyDescent="0.3">
      <c r="B33" s="835"/>
      <c r="C33" s="835"/>
      <c r="D33" s="835"/>
      <c r="E33" s="836"/>
      <c r="F33" s="836"/>
      <c r="G33" s="836"/>
      <c r="H33" s="836"/>
      <c r="I33" s="836"/>
      <c r="J33" s="836"/>
      <c r="K33" s="836"/>
      <c r="L33" s="836"/>
      <c r="M33" s="837"/>
      <c r="N33" s="837"/>
      <c r="O33" s="837"/>
      <c r="P33" s="837"/>
      <c r="Q33" s="837"/>
      <c r="R33" s="837"/>
      <c r="S33" s="837"/>
      <c r="T33" s="837"/>
      <c r="U33" s="844"/>
      <c r="V33" s="844"/>
      <c r="W33" s="844"/>
      <c r="X33" s="844"/>
      <c r="Y33" s="844"/>
      <c r="Z33" s="844"/>
      <c r="AA33" s="844"/>
      <c r="AB33" s="844"/>
      <c r="AC33" s="844"/>
      <c r="AD33" s="844"/>
      <c r="AE33" s="844"/>
      <c r="AF33" s="844"/>
      <c r="AG33" s="844"/>
      <c r="AH33" s="844"/>
      <c r="AI33" s="844"/>
      <c r="AJ33" s="844"/>
    </row>
    <row r="34" spans="2:36" ht="16.149999999999999" customHeight="1" x14ac:dyDescent="0.3">
      <c r="B34" s="842" t="s">
        <v>32</v>
      </c>
      <c r="C34" s="843"/>
      <c r="D34" s="843"/>
      <c r="E34" s="839" t="s">
        <v>157</v>
      </c>
      <c r="F34" s="839"/>
      <c r="G34" s="839"/>
      <c r="H34" s="839"/>
      <c r="I34" s="839"/>
      <c r="J34" s="839"/>
      <c r="K34" s="839"/>
      <c r="L34" s="839"/>
      <c r="M34" s="839" t="s">
        <v>159</v>
      </c>
      <c r="N34" s="839"/>
      <c r="O34" s="839"/>
      <c r="P34" s="839"/>
      <c r="Q34" s="839"/>
      <c r="R34" s="839"/>
      <c r="S34" s="839"/>
      <c r="T34" s="839"/>
      <c r="U34" s="839" t="s">
        <v>23</v>
      </c>
      <c r="V34" s="839"/>
      <c r="W34" s="839"/>
      <c r="X34" s="839"/>
      <c r="Y34" s="839"/>
      <c r="Z34" s="839"/>
      <c r="AA34" s="839"/>
      <c r="AB34" s="839"/>
      <c r="AC34" s="839"/>
      <c r="AD34" s="839"/>
      <c r="AE34" s="839"/>
      <c r="AF34" s="839"/>
      <c r="AG34" s="839"/>
      <c r="AH34" s="839"/>
      <c r="AI34" s="839"/>
      <c r="AJ34" s="839"/>
    </row>
    <row r="35" spans="2:36" ht="16.149999999999999" customHeight="1" x14ac:dyDescent="0.3">
      <c r="B35" s="843"/>
      <c r="C35" s="843"/>
      <c r="D35" s="843"/>
      <c r="E35" s="839"/>
      <c r="F35" s="839"/>
      <c r="G35" s="839"/>
      <c r="H35" s="839"/>
      <c r="I35" s="839"/>
      <c r="J35" s="839"/>
      <c r="K35" s="839"/>
      <c r="L35" s="839"/>
      <c r="M35" s="839"/>
      <c r="N35" s="839"/>
      <c r="O35" s="839"/>
      <c r="P35" s="839"/>
      <c r="Q35" s="839"/>
      <c r="R35" s="839"/>
      <c r="S35" s="839"/>
      <c r="T35" s="839"/>
      <c r="U35" s="839" t="s">
        <v>30</v>
      </c>
      <c r="V35" s="839"/>
      <c r="W35" s="839"/>
      <c r="X35" s="839"/>
      <c r="Y35" s="839"/>
      <c r="Z35" s="839"/>
      <c r="AA35" s="839"/>
      <c r="AB35" s="839"/>
      <c r="AC35" s="839" t="s">
        <v>31</v>
      </c>
      <c r="AD35" s="839"/>
      <c r="AE35" s="839"/>
      <c r="AF35" s="839"/>
      <c r="AG35" s="839"/>
      <c r="AH35" s="839"/>
      <c r="AI35" s="839"/>
      <c r="AJ35" s="839"/>
    </row>
    <row r="36" spans="2:36" ht="16.149999999999999" customHeight="1" x14ac:dyDescent="0.3">
      <c r="B36" s="843"/>
      <c r="C36" s="843"/>
      <c r="D36" s="843"/>
      <c r="E36" s="838"/>
      <c r="F36" s="838"/>
      <c r="G36" s="838"/>
      <c r="H36" s="838"/>
      <c r="I36" s="838"/>
      <c r="J36" s="838"/>
      <c r="K36" s="838"/>
      <c r="L36" s="838"/>
      <c r="M36" s="838"/>
      <c r="N36" s="838"/>
      <c r="O36" s="838"/>
      <c r="P36" s="838"/>
      <c r="Q36" s="838"/>
      <c r="R36" s="838"/>
      <c r="S36" s="838"/>
      <c r="T36" s="838"/>
      <c r="U36" s="838"/>
      <c r="V36" s="838"/>
      <c r="W36" s="838"/>
      <c r="X36" s="838"/>
      <c r="Y36" s="838"/>
      <c r="Z36" s="838"/>
      <c r="AA36" s="838"/>
      <c r="AB36" s="838"/>
      <c r="AC36" s="838"/>
      <c r="AD36" s="838"/>
      <c r="AE36" s="838"/>
      <c r="AF36" s="838"/>
      <c r="AG36" s="838"/>
      <c r="AH36" s="838"/>
      <c r="AI36" s="838"/>
      <c r="AJ36" s="838"/>
    </row>
    <row r="37" spans="2:36" ht="16.149999999999999" customHeight="1" x14ac:dyDescent="0.3">
      <c r="B37" s="843"/>
      <c r="C37" s="843"/>
      <c r="D37" s="843"/>
      <c r="E37" s="838"/>
      <c r="F37" s="838"/>
      <c r="G37" s="838"/>
      <c r="H37" s="838"/>
      <c r="I37" s="838"/>
      <c r="J37" s="838"/>
      <c r="K37" s="838"/>
      <c r="L37" s="838"/>
      <c r="M37" s="838"/>
      <c r="N37" s="838"/>
      <c r="O37" s="838"/>
      <c r="P37" s="838"/>
      <c r="Q37" s="838"/>
      <c r="R37" s="838"/>
      <c r="S37" s="838"/>
      <c r="T37" s="838"/>
      <c r="U37" s="838"/>
      <c r="V37" s="838"/>
      <c r="W37" s="838"/>
      <c r="X37" s="838"/>
      <c r="Y37" s="838"/>
      <c r="Z37" s="838"/>
      <c r="AA37" s="838"/>
      <c r="AB37" s="838"/>
      <c r="AC37" s="838"/>
      <c r="AD37" s="838"/>
      <c r="AE37" s="838"/>
      <c r="AF37" s="838"/>
      <c r="AG37" s="838"/>
      <c r="AH37" s="838"/>
      <c r="AI37" s="838"/>
      <c r="AJ37" s="838"/>
    </row>
    <row r="38" spans="2:36" ht="16.149999999999999" customHeight="1" x14ac:dyDescent="0.3">
      <c r="B38" s="843"/>
      <c r="C38" s="843"/>
      <c r="D38" s="843"/>
      <c r="E38" s="838"/>
      <c r="F38" s="838"/>
      <c r="G38" s="838"/>
      <c r="H38" s="838"/>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8"/>
      <c r="AF38" s="838"/>
      <c r="AG38" s="838"/>
      <c r="AH38" s="838"/>
      <c r="AI38" s="838"/>
      <c r="AJ38" s="838"/>
    </row>
    <row r="39" spans="2:36" ht="16.149999999999999" customHeight="1" x14ac:dyDescent="0.3">
      <c r="B39" s="843"/>
      <c r="C39" s="843"/>
      <c r="D39" s="843"/>
      <c r="E39" s="838"/>
      <c r="F39" s="838"/>
      <c r="G39" s="838"/>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row>
    <row r="40" spans="2:36" ht="16.149999999999999" customHeight="1" x14ac:dyDescent="0.3">
      <c r="B40" s="843"/>
      <c r="C40" s="843"/>
      <c r="D40" s="843"/>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row>
    <row r="41" spans="2:36" ht="16.149999999999999" customHeight="1" x14ac:dyDescent="0.3">
      <c r="B41" s="843"/>
      <c r="C41" s="843"/>
      <c r="D41" s="843"/>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row>
    <row r="42" spans="2:36" ht="16.149999999999999" customHeight="1" x14ac:dyDescent="0.3">
      <c r="B42" s="843"/>
      <c r="C42" s="843"/>
      <c r="D42" s="843"/>
      <c r="E42" s="838"/>
      <c r="F42" s="838"/>
      <c r="G42" s="838"/>
      <c r="H42" s="838"/>
      <c r="I42" s="838"/>
      <c r="J42" s="838"/>
      <c r="K42" s="838"/>
      <c r="L42" s="838"/>
      <c r="M42" s="838"/>
      <c r="N42" s="838"/>
      <c r="O42" s="838"/>
      <c r="P42" s="838"/>
      <c r="Q42" s="838"/>
      <c r="R42" s="838"/>
      <c r="S42" s="838"/>
      <c r="T42" s="838"/>
      <c r="U42" s="838"/>
      <c r="V42" s="838"/>
      <c r="W42" s="838"/>
      <c r="X42" s="838"/>
      <c r="Y42" s="838"/>
      <c r="Z42" s="838"/>
      <c r="AA42" s="838"/>
      <c r="AB42" s="838"/>
      <c r="AC42" s="838"/>
      <c r="AD42" s="838"/>
      <c r="AE42" s="838"/>
      <c r="AF42" s="838"/>
      <c r="AG42" s="838"/>
      <c r="AH42" s="838"/>
      <c r="AI42" s="838"/>
      <c r="AJ42" s="838"/>
    </row>
    <row r="43" spans="2:36" ht="16.149999999999999" customHeight="1" x14ac:dyDescent="0.3">
      <c r="B43" s="843"/>
      <c r="C43" s="843"/>
      <c r="D43" s="843"/>
      <c r="E43" s="838"/>
      <c r="F43" s="838"/>
      <c r="G43" s="838"/>
      <c r="H43" s="838"/>
      <c r="I43" s="838"/>
      <c r="J43" s="838"/>
      <c r="K43" s="838"/>
      <c r="L43" s="838"/>
      <c r="M43" s="838"/>
      <c r="N43" s="838"/>
      <c r="O43" s="838"/>
      <c r="P43" s="838"/>
      <c r="Q43" s="838"/>
      <c r="R43" s="838"/>
      <c r="S43" s="838"/>
      <c r="T43" s="838"/>
      <c r="U43" s="838"/>
      <c r="V43" s="838"/>
      <c r="W43" s="838"/>
      <c r="X43" s="838"/>
      <c r="Y43" s="838"/>
      <c r="Z43" s="838"/>
      <c r="AA43" s="838"/>
      <c r="AB43" s="838"/>
      <c r="AC43" s="838"/>
      <c r="AD43" s="838"/>
      <c r="AE43" s="838"/>
      <c r="AF43" s="838"/>
      <c r="AG43" s="838"/>
      <c r="AH43" s="838"/>
      <c r="AI43" s="838"/>
      <c r="AJ43" s="838"/>
    </row>
    <row r="44" spans="2:36" ht="16.149999999999999" customHeight="1" x14ac:dyDescent="0.3">
      <c r="B44" s="843"/>
      <c r="C44" s="843"/>
      <c r="D44" s="843"/>
      <c r="E44" s="838"/>
      <c r="F44" s="838"/>
      <c r="G44" s="838"/>
      <c r="H44" s="838"/>
      <c r="I44" s="838"/>
      <c r="J44" s="838"/>
      <c r="K44" s="838"/>
      <c r="L44" s="838"/>
      <c r="M44" s="838"/>
      <c r="N44" s="838"/>
      <c r="O44" s="838"/>
      <c r="P44" s="838"/>
      <c r="Q44" s="838"/>
      <c r="R44" s="838"/>
      <c r="S44" s="838"/>
      <c r="T44" s="838"/>
      <c r="U44" s="838"/>
      <c r="V44" s="838"/>
      <c r="W44" s="838"/>
      <c r="X44" s="838"/>
      <c r="Y44" s="838"/>
      <c r="Z44" s="838"/>
      <c r="AA44" s="838"/>
      <c r="AB44" s="838"/>
      <c r="AC44" s="838"/>
      <c r="AD44" s="838"/>
      <c r="AE44" s="838"/>
      <c r="AF44" s="838"/>
      <c r="AG44" s="838"/>
      <c r="AH44" s="838"/>
      <c r="AI44" s="838"/>
      <c r="AJ44" s="838"/>
    </row>
    <row r="45" spans="2:36" ht="16.149999999999999" customHeight="1" x14ac:dyDescent="0.3">
      <c r="B45" s="843"/>
      <c r="C45" s="843"/>
      <c r="D45" s="843"/>
      <c r="E45" s="838"/>
      <c r="F45" s="838"/>
      <c r="G45" s="838"/>
      <c r="H45" s="838"/>
      <c r="I45" s="838"/>
      <c r="J45" s="838"/>
      <c r="K45" s="838"/>
      <c r="L45" s="838"/>
      <c r="M45" s="838"/>
      <c r="N45" s="838"/>
      <c r="O45" s="838"/>
      <c r="P45" s="838"/>
      <c r="Q45" s="838"/>
      <c r="R45" s="838"/>
      <c r="S45" s="838"/>
      <c r="T45" s="838"/>
      <c r="U45" s="838"/>
      <c r="V45" s="838"/>
      <c r="W45" s="838"/>
      <c r="X45" s="838"/>
      <c r="Y45" s="838"/>
      <c r="Z45" s="838"/>
      <c r="AA45" s="838"/>
      <c r="AB45" s="838"/>
      <c r="AC45" s="838"/>
      <c r="AD45" s="838"/>
      <c r="AE45" s="838"/>
      <c r="AF45" s="838"/>
      <c r="AG45" s="838"/>
      <c r="AH45" s="838"/>
      <c r="AI45" s="838"/>
      <c r="AJ45" s="838"/>
    </row>
    <row r="46" spans="2:36" ht="16.149999999999999" customHeight="1" x14ac:dyDescent="0.3">
      <c r="B46" s="842" t="s">
        <v>34</v>
      </c>
      <c r="C46" s="843"/>
      <c r="D46" s="843"/>
      <c r="E46" s="838"/>
      <c r="F46" s="838"/>
      <c r="G46" s="838"/>
      <c r="H46" s="838"/>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c r="AF46" s="838"/>
      <c r="AG46" s="838"/>
      <c r="AH46" s="838"/>
      <c r="AI46" s="838"/>
      <c r="AJ46" s="838"/>
    </row>
    <row r="47" spans="2:36" ht="16.149999999999999" customHeight="1" x14ac:dyDescent="0.3">
      <c r="B47" s="843"/>
      <c r="C47" s="843"/>
      <c r="D47" s="843"/>
      <c r="E47" s="838"/>
      <c r="F47" s="838"/>
      <c r="G47" s="838"/>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row>
    <row r="48" spans="2:36" ht="16.149999999999999" customHeight="1" x14ac:dyDescent="0.3">
      <c r="B48" s="843"/>
      <c r="C48" s="843"/>
      <c r="D48" s="843"/>
      <c r="E48" s="838"/>
      <c r="F48" s="838"/>
      <c r="G48" s="838"/>
      <c r="H48" s="838"/>
      <c r="I48" s="838"/>
      <c r="J48" s="838"/>
      <c r="K48" s="838"/>
      <c r="L48" s="838"/>
      <c r="M48" s="838"/>
      <c r="N48" s="838"/>
      <c r="O48" s="838"/>
      <c r="P48" s="838"/>
      <c r="Q48" s="838"/>
      <c r="R48" s="838"/>
      <c r="S48" s="838"/>
      <c r="T48" s="838"/>
      <c r="U48" s="838"/>
      <c r="V48" s="838"/>
      <c r="W48" s="838"/>
      <c r="X48" s="838"/>
      <c r="Y48" s="838"/>
      <c r="Z48" s="838"/>
      <c r="AA48" s="838"/>
      <c r="AB48" s="838"/>
      <c r="AC48" s="838"/>
      <c r="AD48" s="838"/>
      <c r="AE48" s="838"/>
      <c r="AF48" s="838"/>
      <c r="AG48" s="838"/>
      <c r="AH48" s="838"/>
      <c r="AI48" s="838"/>
      <c r="AJ48" s="838"/>
    </row>
    <row r="49" spans="2:36" ht="16.149999999999999" customHeight="1" x14ac:dyDescent="0.3">
      <c r="B49" s="843"/>
      <c r="C49" s="843"/>
      <c r="D49" s="843"/>
      <c r="E49" s="838"/>
      <c r="F49" s="838"/>
      <c r="G49" s="838"/>
      <c r="H49" s="838"/>
      <c r="I49" s="838"/>
      <c r="J49" s="838"/>
      <c r="K49" s="838"/>
      <c r="L49" s="838"/>
      <c r="M49" s="838"/>
      <c r="N49" s="838"/>
      <c r="O49" s="838"/>
      <c r="P49" s="838"/>
      <c r="Q49" s="838"/>
      <c r="R49" s="838"/>
      <c r="S49" s="838"/>
      <c r="T49" s="838"/>
      <c r="U49" s="838"/>
      <c r="V49" s="838"/>
      <c r="W49" s="838"/>
      <c r="X49" s="838"/>
      <c r="Y49" s="838"/>
      <c r="Z49" s="838"/>
      <c r="AA49" s="838"/>
      <c r="AB49" s="838"/>
      <c r="AC49" s="838"/>
      <c r="AD49" s="838"/>
      <c r="AE49" s="838"/>
      <c r="AF49" s="838"/>
      <c r="AG49" s="838"/>
      <c r="AH49" s="838"/>
      <c r="AI49" s="838"/>
      <c r="AJ49" s="838"/>
    </row>
    <row r="50" spans="2:36" ht="16.149999999999999" customHeight="1" x14ac:dyDescent="0.3">
      <c r="B50" s="843"/>
      <c r="C50" s="843"/>
      <c r="D50" s="843"/>
      <c r="E50" s="838"/>
      <c r="F50" s="838"/>
      <c r="G50" s="838"/>
      <c r="H50" s="838"/>
      <c r="I50" s="838"/>
      <c r="J50" s="838"/>
      <c r="K50" s="838"/>
      <c r="L50" s="838"/>
      <c r="M50" s="838"/>
      <c r="N50" s="838"/>
      <c r="O50" s="838"/>
      <c r="P50" s="838"/>
      <c r="Q50" s="838"/>
      <c r="R50" s="838"/>
      <c r="S50" s="838"/>
      <c r="T50" s="838"/>
      <c r="U50" s="838"/>
      <c r="V50" s="838"/>
      <c r="W50" s="838"/>
      <c r="X50" s="838"/>
      <c r="Y50" s="838"/>
      <c r="Z50" s="838"/>
      <c r="AA50" s="838"/>
      <c r="AB50" s="838"/>
      <c r="AC50" s="838"/>
      <c r="AD50" s="838"/>
      <c r="AE50" s="838"/>
      <c r="AF50" s="838"/>
      <c r="AG50" s="838"/>
      <c r="AH50" s="838"/>
      <c r="AI50" s="838"/>
      <c r="AJ50" s="838"/>
    </row>
    <row r="51" spans="2:36" ht="16.149999999999999" customHeight="1" x14ac:dyDescent="0.3">
      <c r="B51" s="843"/>
      <c r="C51" s="843"/>
      <c r="D51" s="843"/>
      <c r="E51" s="838"/>
      <c r="F51" s="838"/>
      <c r="G51" s="838"/>
      <c r="H51" s="838"/>
      <c r="I51" s="838"/>
      <c r="J51" s="838"/>
      <c r="K51" s="838"/>
      <c r="L51" s="838"/>
      <c r="M51" s="838"/>
      <c r="N51" s="838"/>
      <c r="O51" s="838"/>
      <c r="P51" s="838"/>
      <c r="Q51" s="838"/>
      <c r="R51" s="838"/>
      <c r="S51" s="838"/>
      <c r="T51" s="838"/>
      <c r="U51" s="838"/>
      <c r="V51" s="838"/>
      <c r="W51" s="838"/>
      <c r="X51" s="838"/>
      <c r="Y51" s="838"/>
      <c r="Z51" s="838"/>
      <c r="AA51" s="838"/>
      <c r="AB51" s="838"/>
      <c r="AC51" s="838"/>
      <c r="AD51" s="838"/>
      <c r="AE51" s="838"/>
      <c r="AF51" s="838"/>
      <c r="AG51" s="838"/>
      <c r="AH51" s="838"/>
      <c r="AI51" s="838"/>
      <c r="AJ51" s="838"/>
    </row>
    <row r="52" spans="2:36" ht="18" customHeight="1" x14ac:dyDescent="0.3">
      <c r="B52" s="840" t="s">
        <v>160</v>
      </c>
      <c r="C52" s="841"/>
      <c r="D52" s="841"/>
      <c r="E52" s="841"/>
      <c r="F52" s="841"/>
      <c r="G52" s="841"/>
      <c r="H52" s="841"/>
      <c r="I52" s="841"/>
      <c r="J52" s="841"/>
      <c r="K52" s="841"/>
      <c r="L52" s="841"/>
      <c r="M52" s="841"/>
      <c r="N52" s="841"/>
      <c r="O52" s="841"/>
      <c r="P52" s="841"/>
      <c r="Q52" s="841"/>
      <c r="R52" s="841"/>
      <c r="S52" s="841"/>
      <c r="T52" s="841"/>
      <c r="U52" s="841"/>
      <c r="V52" s="841"/>
      <c r="W52" s="841"/>
      <c r="X52" s="841"/>
      <c r="Y52" s="841"/>
      <c r="Z52" s="841"/>
      <c r="AA52" s="841"/>
      <c r="AB52" s="841"/>
      <c r="AC52" s="841"/>
      <c r="AD52" s="841"/>
      <c r="AE52" s="841"/>
      <c r="AF52" s="841"/>
      <c r="AG52" s="841"/>
      <c r="AH52" s="841"/>
      <c r="AI52" s="841"/>
      <c r="AJ52" s="841"/>
    </row>
    <row r="53" spans="2:36" ht="6.6" customHeight="1" x14ac:dyDescent="0.3">
      <c r="B53" s="787" t="s">
        <v>11</v>
      </c>
      <c r="C53" s="787"/>
      <c r="D53" s="787"/>
      <c r="E53" s="787"/>
      <c r="F53" s="787"/>
      <c r="G53" s="787"/>
      <c r="H53" s="787"/>
      <c r="I53" s="787"/>
      <c r="J53" s="787"/>
      <c r="K53" s="787"/>
      <c r="L53" s="787"/>
      <c r="M53" s="787"/>
      <c r="N53" s="787"/>
      <c r="O53" s="787"/>
      <c r="P53" s="787"/>
      <c r="Q53" s="787"/>
      <c r="R53" s="787"/>
      <c r="S53" s="787"/>
      <c r="T53" s="787"/>
      <c r="U53" s="787"/>
      <c r="V53" s="787"/>
      <c r="W53" s="787"/>
      <c r="X53" s="787"/>
      <c r="Y53" s="787"/>
      <c r="Z53" s="787"/>
      <c r="AA53" s="787"/>
      <c r="AB53" s="787"/>
      <c r="AC53" s="787"/>
      <c r="AD53" s="787"/>
      <c r="AE53" s="787"/>
      <c r="AF53" s="787"/>
      <c r="AG53" s="787"/>
      <c r="AH53" s="787"/>
      <c r="AI53" s="787"/>
      <c r="AJ53" s="787"/>
    </row>
    <row r="54" spans="2:36" ht="6.6" customHeight="1" x14ac:dyDescent="0.3">
      <c r="B54" s="787"/>
      <c r="C54" s="787"/>
      <c r="D54" s="787"/>
      <c r="E54" s="787"/>
      <c r="F54" s="787"/>
      <c r="G54" s="787"/>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7"/>
      <c r="AJ54" s="787"/>
    </row>
    <row r="55" spans="2:36" ht="14.45" customHeight="1" x14ac:dyDescent="0.3">
      <c r="B55" s="790" t="s">
        <v>223</v>
      </c>
      <c r="C55" s="790"/>
      <c r="D55" s="790"/>
      <c r="E55" s="790"/>
      <c r="F55" s="790"/>
      <c r="G55" s="790"/>
      <c r="H55" s="790"/>
      <c r="I55" s="790"/>
      <c r="J55" s="790"/>
      <c r="K55" s="790"/>
      <c r="L55" s="790"/>
      <c r="M55" s="790"/>
      <c r="N55" s="790"/>
      <c r="O55" s="790"/>
      <c r="P55" s="790"/>
      <c r="Q55" s="790"/>
      <c r="R55" s="790"/>
      <c r="S55" s="790"/>
      <c r="T55" s="790"/>
      <c r="U55" s="790"/>
      <c r="V55" s="790"/>
      <c r="W55" s="790"/>
      <c r="X55" s="790"/>
      <c r="Y55" s="790"/>
      <c r="Z55" s="790"/>
      <c r="AA55" s="790"/>
      <c r="AB55" s="790"/>
      <c r="AC55" s="790"/>
      <c r="AD55" s="790"/>
      <c r="AE55" s="790"/>
      <c r="AF55" s="790"/>
      <c r="AG55" s="790"/>
      <c r="AH55" s="790"/>
      <c r="AI55" s="790"/>
      <c r="AJ55" s="790"/>
    </row>
    <row r="56" spans="2:36" ht="11.45" customHeight="1" x14ac:dyDescent="0.3">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2:36" ht="18.75" x14ac:dyDescent="0.3">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2:36" ht="18.75" x14ac:dyDescent="0.3">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row>
    <row r="59" spans="2:36" ht="18.75" x14ac:dyDescent="0.3">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2:36" ht="18.75" x14ac:dyDescent="0.3">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2:36" ht="18.75" x14ac:dyDescent="0.3">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2:36" ht="18.75" x14ac:dyDescent="0.3">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2:36" ht="18.75" x14ac:dyDescent="0.3">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2:36" ht="18.75" x14ac:dyDescent="0.3">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2:36" ht="18.75" x14ac:dyDescent="0.3">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2:36" ht="18.75" x14ac:dyDescent="0.3">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2:36" ht="18.75" x14ac:dyDescent="0.3">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row>
    <row r="68" spans="2:36" ht="18.75" x14ac:dyDescent="0.3">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row>
    <row r="69" spans="2:36" ht="18.75" x14ac:dyDescent="0.3">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row>
    <row r="70" spans="2:36" ht="18.75" x14ac:dyDescent="0.3">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row>
    <row r="71" spans="2:36" ht="18.75" x14ac:dyDescent="0.3">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row>
    <row r="72" spans="2:36" ht="18.75" x14ac:dyDescent="0.3">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row>
    <row r="73" spans="2:36" ht="18.75" x14ac:dyDescent="0.3">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row>
    <row r="74" spans="2:36" ht="18.75" x14ac:dyDescent="0.3">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row>
    <row r="75" spans="2:36" ht="18.75" x14ac:dyDescent="0.3">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row>
    <row r="76" spans="2:36" ht="18.75" x14ac:dyDescent="0.3">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row>
    <row r="77" spans="2:36" ht="18.75" x14ac:dyDescent="0.3">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2:36" ht="18.75" x14ac:dyDescent="0.3">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2:36" ht="18.75" x14ac:dyDescent="0.3">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row>
    <row r="80" spans="2:36" ht="18.75" x14ac:dyDescent="0.3">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2:36" ht="18.75" x14ac:dyDescent="0.3">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2:36" ht="18.75" x14ac:dyDescent="0.3">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row>
    <row r="83" spans="2:36" ht="18.75" x14ac:dyDescent="0.3">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row>
    <row r="84" spans="2:36" ht="18.75" x14ac:dyDescent="0.3">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row>
    <row r="85" spans="2:36" ht="18.75" x14ac:dyDescent="0.3">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row>
    <row r="86" spans="2:36" ht="18.75" x14ac:dyDescent="0.3">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row>
    <row r="87" spans="2:36" ht="18.75" x14ac:dyDescent="0.3">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row>
    <row r="88" spans="2:36" ht="18.75" x14ac:dyDescent="0.3">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row>
    <row r="89" spans="2:36" ht="18.75" x14ac:dyDescent="0.3">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row>
    <row r="90" spans="2:36" ht="18.75" x14ac:dyDescent="0.3">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row>
    <row r="91" spans="2:36" ht="18.75" x14ac:dyDescent="0.3">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row>
    <row r="92" spans="2:36" ht="18.75" x14ac:dyDescent="0.3">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row>
    <row r="93" spans="2:36" ht="18.75" x14ac:dyDescent="0.3">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row>
    <row r="94" spans="2:36" ht="18.75" x14ac:dyDescent="0.3">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row>
    <row r="95" spans="2:36" ht="18.75" x14ac:dyDescent="0.3">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row>
    <row r="96" spans="2:36" ht="18.75" x14ac:dyDescent="0.3">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row>
    <row r="97" spans="2:36" ht="18.75" x14ac:dyDescent="0.3">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row>
    <row r="98" spans="2:36" ht="18.75" x14ac:dyDescent="0.3">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row>
    <row r="99" spans="2:36" ht="18.75" x14ac:dyDescent="0.3">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row>
    <row r="100" spans="2:36" ht="18.75" x14ac:dyDescent="0.3">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row>
    <row r="101" spans="2:36" ht="18.75" x14ac:dyDescent="0.3">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2:36" ht="18.75" x14ac:dyDescent="0.3">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2:36" ht="18.75" x14ac:dyDescent="0.3">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2:36" ht="18.75" x14ac:dyDescent="0.3">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2:36" ht="18.75" x14ac:dyDescent="0.3">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2:36" ht="18.75" x14ac:dyDescent="0.3">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2:36" ht="18.75" x14ac:dyDescent="0.3">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2:36" ht="18.75" x14ac:dyDescent="0.3">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2:36" ht="18.75" x14ac:dyDescent="0.3">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2:36" ht="18.75" x14ac:dyDescent="0.3">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2:36" ht="18.75" x14ac:dyDescent="0.3">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2:36" ht="18.75" x14ac:dyDescent="0.3">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2:36" ht="18.75" x14ac:dyDescent="0.3">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2:36" ht="18.75" x14ac:dyDescent="0.3">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2:36" ht="18.75" x14ac:dyDescent="0.3">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2:36" ht="18.75" x14ac:dyDescent="0.3">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2:36" ht="18.75" x14ac:dyDescent="0.3">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2:36" ht="18.75" x14ac:dyDescent="0.3">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2:36" ht="18.75" x14ac:dyDescent="0.3">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2:36" ht="18.75" x14ac:dyDescent="0.3">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sheetData>
  <mergeCells count="97">
    <mergeCell ref="U26:AB27"/>
    <mergeCell ref="AC26:AJ27"/>
    <mergeCell ref="E20:L21"/>
    <mergeCell ref="B2:AJ4"/>
    <mergeCell ref="B5:AJ7"/>
    <mergeCell ref="B8:AJ8"/>
    <mergeCell ref="I9:AJ9"/>
    <mergeCell ref="B9:H9"/>
    <mergeCell ref="U14:AB15"/>
    <mergeCell ref="AC14:AJ15"/>
    <mergeCell ref="U16:AB17"/>
    <mergeCell ref="AC16:AJ17"/>
    <mergeCell ref="U18:AB19"/>
    <mergeCell ref="AC18:AJ19"/>
    <mergeCell ref="E24:L25"/>
    <mergeCell ref="E26:L27"/>
    <mergeCell ref="E34:L35"/>
    <mergeCell ref="M34:T35"/>
    <mergeCell ref="E36:L37"/>
    <mergeCell ref="B10:H10"/>
    <mergeCell ref="I10:AJ10"/>
    <mergeCell ref="B11:AJ11"/>
    <mergeCell ref="B12:D27"/>
    <mergeCell ref="U12:AJ12"/>
    <mergeCell ref="U13:AB13"/>
    <mergeCell ref="AC13:AJ13"/>
    <mergeCell ref="U20:AB21"/>
    <mergeCell ref="AC20:AJ21"/>
    <mergeCell ref="U22:AB23"/>
    <mergeCell ref="AC22:AJ23"/>
    <mergeCell ref="U24:AB25"/>
    <mergeCell ref="AC24:AJ25"/>
    <mergeCell ref="U28:AB29"/>
    <mergeCell ref="U46:AB47"/>
    <mergeCell ref="AC46:AJ47"/>
    <mergeCell ref="M38:T39"/>
    <mergeCell ref="M40:T41"/>
    <mergeCell ref="M42:T43"/>
    <mergeCell ref="M44:T45"/>
    <mergeCell ref="M46:T47"/>
    <mergeCell ref="AC35:AJ35"/>
    <mergeCell ref="U42:AB43"/>
    <mergeCell ref="AC42:AJ43"/>
    <mergeCell ref="AC28:AJ29"/>
    <mergeCell ref="U30:AB31"/>
    <mergeCell ref="AC30:AJ31"/>
    <mergeCell ref="U32:AB33"/>
    <mergeCell ref="AC32:AJ33"/>
    <mergeCell ref="U48:AB49"/>
    <mergeCell ref="AC48:AJ49"/>
    <mergeCell ref="B34:D45"/>
    <mergeCell ref="B46:D51"/>
    <mergeCell ref="U36:AB37"/>
    <mergeCell ref="AC36:AJ37"/>
    <mergeCell ref="U38:AB39"/>
    <mergeCell ref="AC38:AJ39"/>
    <mergeCell ref="U40:AB41"/>
    <mergeCell ref="AC40:AJ41"/>
    <mergeCell ref="U44:AB45"/>
    <mergeCell ref="AC44:AJ45"/>
    <mergeCell ref="U34:AJ34"/>
    <mergeCell ref="U35:AB35"/>
    <mergeCell ref="E48:L49"/>
    <mergeCell ref="M36:T37"/>
    <mergeCell ref="B55:AJ55"/>
    <mergeCell ref="U50:AB51"/>
    <mergeCell ref="AC50:AJ51"/>
    <mergeCell ref="B52:AJ52"/>
    <mergeCell ref="B53:AJ54"/>
    <mergeCell ref="E50:L51"/>
    <mergeCell ref="M24:T25"/>
    <mergeCell ref="M26:T27"/>
    <mergeCell ref="E22:L23"/>
    <mergeCell ref="E12:L13"/>
    <mergeCell ref="M12:T13"/>
    <mergeCell ref="E14:L15"/>
    <mergeCell ref="E16:L17"/>
    <mergeCell ref="E18:L19"/>
    <mergeCell ref="M14:T15"/>
    <mergeCell ref="M16:T17"/>
    <mergeCell ref="M18:T19"/>
    <mergeCell ref="M20:T21"/>
    <mergeCell ref="M22:T23"/>
    <mergeCell ref="M48:T49"/>
    <mergeCell ref="M50:T51"/>
    <mergeCell ref="E38:L39"/>
    <mergeCell ref="E40:L41"/>
    <mergeCell ref="E42:L43"/>
    <mergeCell ref="E44:L45"/>
    <mergeCell ref="E46:L47"/>
    <mergeCell ref="B28:D33"/>
    <mergeCell ref="E28:L29"/>
    <mergeCell ref="E30:L31"/>
    <mergeCell ref="E32:L33"/>
    <mergeCell ref="M28:T29"/>
    <mergeCell ref="M30:T31"/>
    <mergeCell ref="M32:T33"/>
  </mergeCells>
  <phoneticPr fontId="10" type="noConversion"/>
  <pageMargins left="0.7" right="0.7" top="0.75" bottom="0.75" header="0.3" footer="0.3"/>
  <pageSetup paperSize="9" scale="7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231DD-ABA6-4C3B-A356-E4CF2173DF39}">
  <sheetPr>
    <tabColor theme="9" tint="0.79998168889431442"/>
  </sheetPr>
  <dimension ref="A1:AG477"/>
  <sheetViews>
    <sheetView view="pageBreakPreview" zoomScale="70" zoomScaleNormal="100" zoomScaleSheetLayoutView="70" workbookViewId="0">
      <selection activeCell="AA38" sqref="AA38:AF39"/>
    </sheetView>
  </sheetViews>
  <sheetFormatPr defaultRowHeight="16.5" x14ac:dyDescent="0.3"/>
  <cols>
    <col min="1" max="1" width="1.625" customWidth="1"/>
    <col min="2" max="32" width="3.25" customWidth="1"/>
    <col min="33" max="33" width="1.625" customWidth="1"/>
  </cols>
  <sheetData>
    <row r="1" spans="1:33" ht="9.9499999999999993" customHeight="1" x14ac:dyDescent="0.3">
      <c r="A1" s="227"/>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9"/>
    </row>
    <row r="2" spans="1:33" ht="16.5" customHeight="1" x14ac:dyDescent="0.3">
      <c r="A2" s="230"/>
      <c r="B2" s="882" t="s">
        <v>1029</v>
      </c>
      <c r="C2" s="883"/>
      <c r="D2" s="883"/>
      <c r="E2" s="883"/>
      <c r="F2" s="883"/>
      <c r="G2" s="883"/>
      <c r="H2" s="883"/>
      <c r="I2" s="883"/>
      <c r="J2" s="883"/>
      <c r="K2" s="883"/>
      <c r="L2" s="883"/>
      <c r="M2" s="883"/>
      <c r="N2" s="883"/>
      <c r="O2" s="883"/>
      <c r="P2" s="883"/>
      <c r="Q2" s="883"/>
      <c r="R2" s="883"/>
      <c r="S2" s="883"/>
      <c r="T2" s="883"/>
      <c r="U2" s="883"/>
      <c r="V2" s="883"/>
      <c r="W2" s="883"/>
      <c r="X2" s="883"/>
      <c r="Y2" s="883"/>
      <c r="Z2" s="883"/>
      <c r="AA2" s="883"/>
      <c r="AB2" s="883"/>
      <c r="AC2" s="883"/>
      <c r="AD2" s="883"/>
      <c r="AE2" s="883"/>
      <c r="AF2" s="884"/>
      <c r="AG2" s="231"/>
    </row>
    <row r="3" spans="1:33" ht="16.5" customHeight="1" x14ac:dyDescent="0.3">
      <c r="A3" s="230"/>
      <c r="B3" s="885"/>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7"/>
      <c r="AG3" s="231"/>
    </row>
    <row r="4" spans="1:33" ht="16.5" customHeight="1" x14ac:dyDescent="0.3">
      <c r="A4" s="230"/>
      <c r="B4" s="888"/>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90"/>
      <c r="AG4" s="231"/>
    </row>
    <row r="5" spans="1:33" ht="4.5" customHeight="1" x14ac:dyDescent="0.3">
      <c r="A5" s="230"/>
      <c r="B5" s="758"/>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231"/>
    </row>
    <row r="6" spans="1:33" x14ac:dyDescent="0.3">
      <c r="A6" s="230"/>
      <c r="B6" s="748" t="s">
        <v>10</v>
      </c>
      <c r="C6" s="748"/>
      <c r="D6" s="748"/>
      <c r="E6" s="748"/>
      <c r="F6" s="748"/>
      <c r="G6" s="847">
        <f>'신청 설문서 통합'!K13</f>
        <v>0</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231"/>
    </row>
    <row r="7" spans="1:33" x14ac:dyDescent="0.3">
      <c r="A7" s="230"/>
      <c r="B7" s="748"/>
      <c r="C7" s="748"/>
      <c r="D7" s="748"/>
      <c r="E7" s="748"/>
      <c r="F7" s="748"/>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231"/>
    </row>
    <row r="8" spans="1:33" x14ac:dyDescent="0.3">
      <c r="A8" s="230"/>
      <c r="B8" s="748" t="s">
        <v>844</v>
      </c>
      <c r="C8" s="748"/>
      <c r="D8" s="748"/>
      <c r="E8" s="748"/>
      <c r="F8" s="748"/>
      <c r="G8" s="847">
        <f>'신청 설문서 통합'!K15</f>
        <v>0</v>
      </c>
      <c r="H8" s="847"/>
      <c r="I8" s="847"/>
      <c r="J8" s="847"/>
      <c r="K8" s="847"/>
      <c r="L8" s="847"/>
      <c r="M8" s="847"/>
      <c r="N8" s="847"/>
      <c r="O8" s="847"/>
      <c r="P8" s="847"/>
      <c r="Q8" s="847"/>
      <c r="R8" s="847"/>
      <c r="S8" s="847"/>
      <c r="T8" s="847"/>
      <c r="U8" s="847"/>
      <c r="V8" s="847"/>
      <c r="W8" s="847"/>
      <c r="X8" s="847"/>
      <c r="Y8" s="847"/>
      <c r="Z8" s="847"/>
      <c r="AA8" s="847"/>
      <c r="AB8" s="847"/>
      <c r="AC8" s="847"/>
      <c r="AD8" s="847"/>
      <c r="AE8" s="847"/>
      <c r="AF8" s="847"/>
      <c r="AG8" s="231"/>
    </row>
    <row r="9" spans="1:33" x14ac:dyDescent="0.3">
      <c r="A9" s="230"/>
      <c r="B9" s="748"/>
      <c r="C9" s="748"/>
      <c r="D9" s="748"/>
      <c r="E9" s="748"/>
      <c r="F9" s="748"/>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231"/>
    </row>
    <row r="10" spans="1:33" x14ac:dyDescent="0.3">
      <c r="A10" s="230"/>
      <c r="B10" s="748" t="s">
        <v>163</v>
      </c>
      <c r="C10" s="748"/>
      <c r="D10" s="748"/>
      <c r="E10" s="748"/>
      <c r="F10" s="748"/>
      <c r="G10" s="847" t="s">
        <v>897</v>
      </c>
      <c r="H10" s="847"/>
      <c r="I10" s="847"/>
      <c r="J10" s="847"/>
      <c r="K10" s="847"/>
      <c r="L10" s="847"/>
      <c r="M10" s="848" t="s">
        <v>971</v>
      </c>
      <c r="N10" s="748"/>
      <c r="O10" s="748"/>
      <c r="P10" s="847"/>
      <c r="Q10" s="847"/>
      <c r="R10" s="847"/>
      <c r="S10" s="847"/>
      <c r="T10" s="847"/>
      <c r="U10" s="847"/>
      <c r="V10" s="847"/>
      <c r="W10" s="847"/>
      <c r="X10" s="848" t="s">
        <v>902</v>
      </c>
      <c r="Y10" s="748"/>
      <c r="Z10" s="748"/>
      <c r="AA10" s="847"/>
      <c r="AB10" s="847"/>
      <c r="AC10" s="847"/>
      <c r="AD10" s="847"/>
      <c r="AE10" s="847"/>
      <c r="AF10" s="847"/>
      <c r="AG10" s="231"/>
    </row>
    <row r="11" spans="1:33" x14ac:dyDescent="0.3">
      <c r="A11" s="230"/>
      <c r="B11" s="748"/>
      <c r="C11" s="748"/>
      <c r="D11" s="748"/>
      <c r="E11" s="748"/>
      <c r="F11" s="748"/>
      <c r="G11" s="847"/>
      <c r="H11" s="847"/>
      <c r="I11" s="847"/>
      <c r="J11" s="847"/>
      <c r="K11" s="847"/>
      <c r="L11" s="847"/>
      <c r="M11" s="748"/>
      <c r="N11" s="748"/>
      <c r="O11" s="748"/>
      <c r="P11" s="847"/>
      <c r="Q11" s="847"/>
      <c r="R11" s="847"/>
      <c r="S11" s="847"/>
      <c r="T11" s="847"/>
      <c r="U11" s="847"/>
      <c r="V11" s="847"/>
      <c r="W11" s="847"/>
      <c r="X11" s="748"/>
      <c r="Y11" s="748"/>
      <c r="Z11" s="748"/>
      <c r="AA11" s="847"/>
      <c r="AB11" s="847"/>
      <c r="AC11" s="847"/>
      <c r="AD11" s="847"/>
      <c r="AE11" s="847"/>
      <c r="AF11" s="847"/>
      <c r="AG11" s="231"/>
    </row>
    <row r="12" spans="1:33" x14ac:dyDescent="0.3">
      <c r="A12" s="230"/>
      <c r="B12" s="748" t="s">
        <v>972</v>
      </c>
      <c r="C12" s="748"/>
      <c r="D12" s="748"/>
      <c r="E12" s="847" t="s">
        <v>140</v>
      </c>
      <c r="F12" s="847"/>
      <c r="G12" s="847"/>
      <c r="H12" s="847"/>
      <c r="I12" s="847"/>
      <c r="J12" s="847"/>
      <c r="K12" s="847"/>
      <c r="L12" s="847" t="s">
        <v>141</v>
      </c>
      <c r="M12" s="847"/>
      <c r="N12" s="847"/>
      <c r="O12" s="847"/>
      <c r="P12" s="847"/>
      <c r="Q12" s="847"/>
      <c r="R12" s="847"/>
      <c r="S12" s="847" t="s">
        <v>145</v>
      </c>
      <c r="T12" s="847"/>
      <c r="U12" s="847"/>
      <c r="V12" s="847"/>
      <c r="W12" s="847"/>
      <c r="X12" s="847"/>
      <c r="Y12" s="847"/>
      <c r="Z12" s="847"/>
      <c r="AA12" s="847"/>
      <c r="AB12" s="847"/>
      <c r="AC12" s="847"/>
      <c r="AD12" s="847"/>
      <c r="AE12" s="847"/>
      <c r="AF12" s="847"/>
      <c r="AG12" s="231"/>
    </row>
    <row r="13" spans="1:33" x14ac:dyDescent="0.3">
      <c r="A13" s="230"/>
      <c r="B13" s="748"/>
      <c r="C13" s="748"/>
      <c r="D13" s="748"/>
      <c r="E13" s="847"/>
      <c r="F13" s="847"/>
      <c r="G13" s="847"/>
      <c r="H13" s="847"/>
      <c r="I13" s="847"/>
      <c r="J13" s="847"/>
      <c r="K13" s="847"/>
      <c r="L13" s="847"/>
      <c r="M13" s="847"/>
      <c r="N13" s="847"/>
      <c r="O13" s="847"/>
      <c r="P13" s="847"/>
      <c r="Q13" s="847"/>
      <c r="R13" s="847"/>
      <c r="S13" s="847"/>
      <c r="T13" s="847"/>
      <c r="U13" s="847"/>
      <c r="V13" s="847"/>
      <c r="W13" s="847"/>
      <c r="X13" s="847"/>
      <c r="Y13" s="847"/>
      <c r="Z13" s="847"/>
      <c r="AA13" s="847"/>
      <c r="AB13" s="847"/>
      <c r="AC13" s="847"/>
      <c r="AD13" s="847"/>
      <c r="AE13" s="847"/>
      <c r="AF13" s="847"/>
      <c r="AG13" s="231"/>
    </row>
    <row r="14" spans="1:33" x14ac:dyDescent="0.3">
      <c r="A14" s="230"/>
      <c r="B14" s="748"/>
      <c r="C14" s="748"/>
      <c r="D14" s="748"/>
      <c r="E14" s="847"/>
      <c r="F14" s="847"/>
      <c r="G14" s="847"/>
      <c r="H14" s="847"/>
      <c r="I14" s="847"/>
      <c r="J14" s="847"/>
      <c r="K14" s="847"/>
      <c r="L14" s="847"/>
      <c r="M14" s="847"/>
      <c r="N14" s="847"/>
      <c r="O14" s="847"/>
      <c r="P14" s="847"/>
      <c r="Q14" s="847"/>
      <c r="R14" s="847"/>
      <c r="S14" s="847"/>
      <c r="T14" s="847"/>
      <c r="U14" s="847"/>
      <c r="V14" s="847"/>
      <c r="W14" s="847"/>
      <c r="X14" s="847"/>
      <c r="Y14" s="847"/>
      <c r="Z14" s="849" t="s">
        <v>24</v>
      </c>
      <c r="AA14" s="849"/>
      <c r="AB14" s="849"/>
      <c r="AC14" s="849"/>
      <c r="AD14" s="849"/>
      <c r="AE14" s="849"/>
      <c r="AF14" s="849"/>
      <c r="AG14" s="231"/>
    </row>
    <row r="15" spans="1:33" x14ac:dyDescent="0.3">
      <c r="A15" s="230"/>
      <c r="B15" s="748" t="s">
        <v>15</v>
      </c>
      <c r="C15" s="748"/>
      <c r="D15" s="748"/>
      <c r="E15" s="748"/>
      <c r="F15" s="748"/>
      <c r="G15" s="847" t="s">
        <v>973</v>
      </c>
      <c r="H15" s="847"/>
      <c r="I15" s="847"/>
      <c r="J15" s="847"/>
      <c r="K15" s="850" t="s">
        <v>9</v>
      </c>
      <c r="L15" s="847" t="s">
        <v>973</v>
      </c>
      <c r="M15" s="847"/>
      <c r="N15" s="847"/>
      <c r="O15" s="847"/>
      <c r="P15" s="748" t="s">
        <v>165</v>
      </c>
      <c r="Q15" s="748"/>
      <c r="R15" s="748"/>
      <c r="S15" s="847" t="s">
        <v>974</v>
      </c>
      <c r="T15" s="847"/>
      <c r="U15" s="847"/>
      <c r="V15" s="847"/>
      <c r="W15" s="847"/>
      <c r="X15" s="748" t="s">
        <v>164</v>
      </c>
      <c r="Y15" s="748"/>
      <c r="Z15" s="748"/>
      <c r="AA15" s="748"/>
      <c r="AB15" s="847">
        <f>'신청 설문서 통합'!H21</f>
        <v>0</v>
      </c>
      <c r="AC15" s="847"/>
      <c r="AD15" s="847"/>
      <c r="AE15" s="847"/>
      <c r="AF15" s="847"/>
      <c r="AG15" s="231"/>
    </row>
    <row r="16" spans="1:33" x14ac:dyDescent="0.3">
      <c r="A16" s="230"/>
      <c r="B16" s="748"/>
      <c r="C16" s="748"/>
      <c r="D16" s="748"/>
      <c r="E16" s="748"/>
      <c r="F16" s="748"/>
      <c r="G16" s="847"/>
      <c r="H16" s="847"/>
      <c r="I16" s="847"/>
      <c r="J16" s="847"/>
      <c r="K16" s="851"/>
      <c r="L16" s="847"/>
      <c r="M16" s="847"/>
      <c r="N16" s="847"/>
      <c r="O16" s="847"/>
      <c r="P16" s="748"/>
      <c r="Q16" s="748"/>
      <c r="R16" s="748"/>
      <c r="S16" s="847"/>
      <c r="T16" s="847"/>
      <c r="U16" s="847"/>
      <c r="V16" s="847"/>
      <c r="W16" s="847"/>
      <c r="X16" s="748"/>
      <c r="Y16" s="748"/>
      <c r="Z16" s="748"/>
      <c r="AA16" s="748"/>
      <c r="AB16" s="847"/>
      <c r="AC16" s="847"/>
      <c r="AD16" s="847"/>
      <c r="AE16" s="847"/>
      <c r="AF16" s="847"/>
      <c r="AG16" s="231"/>
    </row>
    <row r="17" spans="1:33" x14ac:dyDescent="0.3">
      <c r="A17" s="230"/>
      <c r="B17" s="748" t="s">
        <v>975</v>
      </c>
      <c r="C17" s="748"/>
      <c r="D17" s="748"/>
      <c r="E17" s="748"/>
      <c r="F17" s="748"/>
      <c r="G17" s="847">
        <f>'신청 설문서 통합'!H28</f>
        <v>0</v>
      </c>
      <c r="H17" s="847"/>
      <c r="I17" s="847"/>
      <c r="J17" s="847"/>
      <c r="K17" s="748" t="s">
        <v>5</v>
      </c>
      <c r="L17" s="748"/>
      <c r="M17" s="748"/>
      <c r="N17" s="748"/>
      <c r="O17" s="847">
        <f>'신청 설문서 통합'!H23</f>
        <v>0</v>
      </c>
      <c r="P17" s="847"/>
      <c r="Q17" s="847"/>
      <c r="R17" s="847"/>
      <c r="S17" s="748" t="s">
        <v>162</v>
      </c>
      <c r="T17" s="748"/>
      <c r="U17" s="748"/>
      <c r="V17" s="748"/>
      <c r="W17" s="847">
        <f>'신청 설문서 통합'!P23</f>
        <v>0</v>
      </c>
      <c r="X17" s="847"/>
      <c r="Y17" s="847"/>
      <c r="Z17" s="847"/>
      <c r="AA17" s="847"/>
      <c r="AB17" s="847"/>
      <c r="AC17" s="847"/>
      <c r="AD17" s="847"/>
      <c r="AE17" s="847"/>
      <c r="AF17" s="847"/>
      <c r="AG17" s="231"/>
    </row>
    <row r="18" spans="1:33" x14ac:dyDescent="0.3">
      <c r="A18" s="230"/>
      <c r="B18" s="748"/>
      <c r="C18" s="748"/>
      <c r="D18" s="748"/>
      <c r="E18" s="748"/>
      <c r="F18" s="748"/>
      <c r="G18" s="847"/>
      <c r="H18" s="847"/>
      <c r="I18" s="847"/>
      <c r="J18" s="847"/>
      <c r="K18" s="748"/>
      <c r="L18" s="748"/>
      <c r="M18" s="748"/>
      <c r="N18" s="748"/>
      <c r="O18" s="847"/>
      <c r="P18" s="847"/>
      <c r="Q18" s="847"/>
      <c r="R18" s="847"/>
      <c r="S18" s="748" t="s">
        <v>6</v>
      </c>
      <c r="T18" s="748"/>
      <c r="U18" s="748"/>
      <c r="V18" s="748"/>
      <c r="W18" s="847">
        <f>'신청 설문서 통합'!P24</f>
        <v>0</v>
      </c>
      <c r="X18" s="847"/>
      <c r="Y18" s="847"/>
      <c r="Z18" s="847"/>
      <c r="AA18" s="847"/>
      <c r="AB18" s="847"/>
      <c r="AC18" s="847"/>
      <c r="AD18" s="847"/>
      <c r="AE18" s="847"/>
      <c r="AF18" s="847"/>
      <c r="AG18" s="231"/>
    </row>
    <row r="19" spans="1:33" x14ac:dyDescent="0.3">
      <c r="A19" s="230"/>
      <c r="B19" s="748" t="s">
        <v>7</v>
      </c>
      <c r="C19" s="748"/>
      <c r="D19" s="748"/>
      <c r="E19" s="748"/>
      <c r="F19" s="748"/>
      <c r="G19" s="847">
        <f>'신청 설문서 통합'!K49</f>
        <v>0</v>
      </c>
      <c r="H19" s="847"/>
      <c r="I19" s="847"/>
      <c r="J19" s="847"/>
      <c r="K19" s="847"/>
      <c r="L19" s="847"/>
      <c r="M19" s="847"/>
      <c r="N19" s="847"/>
      <c r="O19" s="847"/>
      <c r="P19" s="847"/>
      <c r="Q19" s="847"/>
      <c r="R19" s="847"/>
      <c r="S19" s="847"/>
      <c r="T19" s="847"/>
      <c r="U19" s="847"/>
      <c r="V19" s="847"/>
      <c r="W19" s="847"/>
      <c r="X19" s="847"/>
      <c r="Y19" s="847"/>
      <c r="Z19" s="847"/>
      <c r="AA19" s="847"/>
      <c r="AB19" s="847"/>
      <c r="AC19" s="847"/>
      <c r="AD19" s="847"/>
      <c r="AE19" s="847"/>
      <c r="AF19" s="847"/>
      <c r="AG19" s="231"/>
    </row>
    <row r="20" spans="1:33" x14ac:dyDescent="0.3">
      <c r="A20" s="230"/>
      <c r="B20" s="748"/>
      <c r="C20" s="748"/>
      <c r="D20" s="748"/>
      <c r="E20" s="748"/>
      <c r="F20" s="748"/>
      <c r="G20" s="847"/>
      <c r="H20" s="847"/>
      <c r="I20" s="847"/>
      <c r="J20" s="847"/>
      <c r="K20" s="847"/>
      <c r="L20" s="847"/>
      <c r="M20" s="847"/>
      <c r="N20" s="847"/>
      <c r="O20" s="847"/>
      <c r="P20" s="847"/>
      <c r="Q20" s="847"/>
      <c r="R20" s="847"/>
      <c r="S20" s="847"/>
      <c r="T20" s="847"/>
      <c r="U20" s="847"/>
      <c r="V20" s="847"/>
      <c r="W20" s="847"/>
      <c r="X20" s="847"/>
      <c r="Y20" s="847"/>
      <c r="Z20" s="847"/>
      <c r="AA20" s="847"/>
      <c r="AB20" s="847"/>
      <c r="AC20" s="847"/>
      <c r="AD20" s="847"/>
      <c r="AE20" s="847"/>
      <c r="AF20" s="847"/>
      <c r="AG20" s="231"/>
    </row>
    <row r="21" spans="1:33" x14ac:dyDescent="0.3">
      <c r="A21" s="230"/>
      <c r="B21" s="852" t="s">
        <v>35</v>
      </c>
      <c r="C21" s="853"/>
      <c r="D21" s="853"/>
      <c r="E21" s="853"/>
      <c r="F21" s="854"/>
      <c r="G21" s="86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62"/>
      <c r="AG21" s="231"/>
    </row>
    <row r="22" spans="1:33" x14ac:dyDescent="0.3">
      <c r="A22" s="230"/>
      <c r="B22" s="855"/>
      <c r="C22" s="856"/>
      <c r="D22" s="856"/>
      <c r="E22" s="856"/>
      <c r="F22" s="857"/>
      <c r="G22" s="863" t="s">
        <v>907</v>
      </c>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864"/>
      <c r="AG22" s="231"/>
    </row>
    <row r="23" spans="1:33" x14ac:dyDescent="0.3">
      <c r="A23" s="230"/>
      <c r="B23" s="855"/>
      <c r="C23" s="856"/>
      <c r="D23" s="856"/>
      <c r="E23" s="856"/>
      <c r="F23" s="857"/>
      <c r="G23" s="863" t="s">
        <v>1030</v>
      </c>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864"/>
      <c r="AG23" s="231"/>
    </row>
    <row r="24" spans="1:33" x14ac:dyDescent="0.3">
      <c r="A24" s="230"/>
      <c r="B24" s="855"/>
      <c r="C24" s="856"/>
      <c r="D24" s="856"/>
      <c r="E24" s="856"/>
      <c r="F24" s="857"/>
      <c r="G24" s="863" t="s">
        <v>1031</v>
      </c>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864"/>
      <c r="AG24" s="231"/>
    </row>
    <row r="25" spans="1:33" x14ac:dyDescent="0.3">
      <c r="A25" s="230"/>
      <c r="B25" s="855"/>
      <c r="C25" s="856"/>
      <c r="D25" s="856"/>
      <c r="E25" s="856"/>
      <c r="F25" s="857"/>
      <c r="G25" s="863" t="s">
        <v>1032</v>
      </c>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864"/>
      <c r="AG25" s="231"/>
    </row>
    <row r="26" spans="1:33" x14ac:dyDescent="0.3">
      <c r="A26" s="230"/>
      <c r="B26" s="855"/>
      <c r="C26" s="856"/>
      <c r="D26" s="856"/>
      <c r="E26" s="856"/>
      <c r="F26" s="857"/>
      <c r="G26" s="863" t="s">
        <v>1033</v>
      </c>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864"/>
      <c r="AG26" s="231"/>
    </row>
    <row r="27" spans="1:33" x14ac:dyDescent="0.3">
      <c r="A27" s="230"/>
      <c r="B27" s="855"/>
      <c r="C27" s="856"/>
      <c r="D27" s="856"/>
      <c r="E27" s="856"/>
      <c r="F27" s="857"/>
      <c r="G27" s="863" t="s">
        <v>1034</v>
      </c>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864"/>
      <c r="AG27" s="231"/>
    </row>
    <row r="28" spans="1:33" x14ac:dyDescent="0.3">
      <c r="A28" s="230"/>
      <c r="B28" s="855"/>
      <c r="C28" s="856"/>
      <c r="D28" s="856"/>
      <c r="E28" s="856"/>
      <c r="F28" s="857"/>
      <c r="G28" s="863" t="s">
        <v>1035</v>
      </c>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864"/>
      <c r="AG28" s="231"/>
    </row>
    <row r="29" spans="1:33" x14ac:dyDescent="0.3">
      <c r="A29" s="230"/>
      <c r="B29" s="855"/>
      <c r="C29" s="856"/>
      <c r="D29" s="856"/>
      <c r="E29" s="856"/>
      <c r="F29" s="857"/>
      <c r="G29" s="863" t="s">
        <v>1036</v>
      </c>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864"/>
      <c r="AG29" s="231"/>
    </row>
    <row r="30" spans="1:33" x14ac:dyDescent="0.3">
      <c r="A30" s="230"/>
      <c r="B30" s="855"/>
      <c r="C30" s="856"/>
      <c r="D30" s="856"/>
      <c r="E30" s="856"/>
      <c r="F30" s="857"/>
      <c r="G30" s="863" t="s">
        <v>1037</v>
      </c>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864"/>
      <c r="AG30" s="231"/>
    </row>
    <row r="31" spans="1:33" x14ac:dyDescent="0.3">
      <c r="A31" s="230"/>
      <c r="B31" s="855"/>
      <c r="C31" s="856"/>
      <c r="D31" s="856"/>
      <c r="E31" s="856"/>
      <c r="F31" s="857"/>
      <c r="G31" s="863" t="s">
        <v>1038</v>
      </c>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231"/>
    </row>
    <row r="32" spans="1:33" x14ac:dyDescent="0.3">
      <c r="A32" s="230"/>
      <c r="B32" s="855"/>
      <c r="C32" s="856"/>
      <c r="D32" s="856"/>
      <c r="E32" s="856"/>
      <c r="F32" s="857"/>
      <c r="G32" s="863" t="s">
        <v>1039</v>
      </c>
      <c r="H32" s="715"/>
      <c r="I32" s="715"/>
      <c r="J32" s="715"/>
      <c r="K32" s="715"/>
      <c r="L32" s="715"/>
      <c r="M32" s="715"/>
      <c r="N32" s="715"/>
      <c r="O32" s="715"/>
      <c r="P32" s="715"/>
      <c r="Q32" s="715"/>
      <c r="R32" s="715"/>
      <c r="S32" s="715"/>
      <c r="T32" s="715"/>
      <c r="U32" s="715"/>
      <c r="V32" s="715"/>
      <c r="W32" s="715"/>
      <c r="X32" s="715"/>
      <c r="Y32" s="715"/>
      <c r="Z32" s="715"/>
      <c r="AA32" s="715"/>
      <c r="AB32" s="715"/>
      <c r="AC32" s="715"/>
      <c r="AD32" s="715"/>
      <c r="AE32" s="715"/>
      <c r="AF32" s="864"/>
      <c r="AG32" s="231"/>
    </row>
    <row r="33" spans="1:33" x14ac:dyDescent="0.3">
      <c r="A33" s="230"/>
      <c r="B33" s="855"/>
      <c r="C33" s="856"/>
      <c r="D33" s="856"/>
      <c r="E33" s="856"/>
      <c r="F33" s="857"/>
      <c r="G33" s="863" t="s">
        <v>1040</v>
      </c>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864"/>
      <c r="AG33" s="231"/>
    </row>
    <row r="34" spans="1:33" x14ac:dyDescent="0.3">
      <c r="A34" s="230"/>
      <c r="B34" s="858"/>
      <c r="C34" s="859"/>
      <c r="D34" s="859"/>
      <c r="E34" s="859"/>
      <c r="F34" s="860"/>
      <c r="G34" s="865"/>
      <c r="H34" s="866"/>
      <c r="I34" s="866"/>
      <c r="J34" s="866"/>
      <c r="K34" s="866"/>
      <c r="L34" s="866"/>
      <c r="M34" s="866"/>
      <c r="N34" s="866"/>
      <c r="O34" s="866"/>
      <c r="P34" s="866"/>
      <c r="Q34" s="866"/>
      <c r="R34" s="866"/>
      <c r="S34" s="866"/>
      <c r="T34" s="866"/>
      <c r="U34" s="866"/>
      <c r="V34" s="866"/>
      <c r="W34" s="866"/>
      <c r="X34" s="866"/>
      <c r="Y34" s="866"/>
      <c r="Z34" s="866"/>
      <c r="AA34" s="866"/>
      <c r="AB34" s="866"/>
      <c r="AC34" s="866"/>
      <c r="AD34" s="866"/>
      <c r="AE34" s="866"/>
      <c r="AF34" s="867"/>
      <c r="AG34" s="231"/>
    </row>
    <row r="35" spans="1:33" x14ac:dyDescent="0.3">
      <c r="A35" s="230"/>
      <c r="B35" s="748" t="s">
        <v>36</v>
      </c>
      <c r="C35" s="748"/>
      <c r="D35" s="748"/>
      <c r="E35" s="748"/>
      <c r="F35" s="748"/>
      <c r="G35" s="743" t="s">
        <v>37</v>
      </c>
      <c r="H35" s="743"/>
      <c r="I35" s="743"/>
      <c r="J35" s="743"/>
      <c r="K35" s="743"/>
      <c r="L35" s="743"/>
      <c r="M35" s="743"/>
      <c r="N35" s="743"/>
      <c r="O35" s="743"/>
      <c r="P35" s="743"/>
      <c r="Q35" s="743"/>
      <c r="R35" s="743"/>
      <c r="S35" s="743"/>
      <c r="T35" s="743"/>
      <c r="U35" s="743"/>
      <c r="V35" s="743"/>
      <c r="W35" s="743"/>
      <c r="X35" s="743"/>
      <c r="Y35" s="743"/>
      <c r="Z35" s="743"/>
      <c r="AA35" s="743"/>
      <c r="AB35" s="743"/>
      <c r="AC35" s="743"/>
      <c r="AD35" s="743"/>
      <c r="AE35" s="743"/>
      <c r="AF35" s="743"/>
      <c r="AG35" s="231"/>
    </row>
    <row r="36" spans="1:33" x14ac:dyDescent="0.3">
      <c r="A36" s="230"/>
      <c r="B36" s="868" t="s">
        <v>991</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231"/>
    </row>
    <row r="37" spans="1:33" x14ac:dyDescent="0.3">
      <c r="A37" s="230"/>
      <c r="B37" s="748" t="s">
        <v>40</v>
      </c>
      <c r="C37" s="748"/>
      <c r="D37" s="748"/>
      <c r="E37" s="748"/>
      <c r="F37" s="748"/>
      <c r="G37" s="748" t="s">
        <v>20</v>
      </c>
      <c r="H37" s="748"/>
      <c r="I37" s="748"/>
      <c r="J37" s="748"/>
      <c r="K37" s="748" t="s">
        <v>25</v>
      </c>
      <c r="L37" s="748"/>
      <c r="M37" s="748"/>
      <c r="N37" s="748"/>
      <c r="O37" s="748" t="s">
        <v>26</v>
      </c>
      <c r="P37" s="748"/>
      <c r="Q37" s="748"/>
      <c r="R37" s="748"/>
      <c r="S37" s="748" t="s">
        <v>27</v>
      </c>
      <c r="T37" s="748"/>
      <c r="U37" s="748"/>
      <c r="V37" s="748"/>
      <c r="W37" s="748" t="s">
        <v>28</v>
      </c>
      <c r="X37" s="748"/>
      <c r="Y37" s="748"/>
      <c r="Z37" s="748"/>
      <c r="AA37" s="748" t="s">
        <v>41</v>
      </c>
      <c r="AB37" s="748"/>
      <c r="AC37" s="748"/>
      <c r="AD37" s="748"/>
      <c r="AE37" s="748"/>
      <c r="AF37" s="748"/>
      <c r="AG37" s="231"/>
    </row>
    <row r="38" spans="1:33" x14ac:dyDescent="0.3">
      <c r="A38" s="230"/>
      <c r="B38" s="748"/>
      <c r="C38" s="748"/>
      <c r="D38" s="748"/>
      <c r="E38" s="748"/>
      <c r="F38" s="748"/>
      <c r="G38" s="847"/>
      <c r="H38" s="847"/>
      <c r="I38" s="847"/>
      <c r="J38" s="847"/>
      <c r="K38" s="847"/>
      <c r="L38" s="847"/>
      <c r="M38" s="847"/>
      <c r="N38" s="847"/>
      <c r="O38" s="847"/>
      <c r="P38" s="847"/>
      <c r="Q38" s="847"/>
      <c r="R38" s="847"/>
      <c r="S38" s="847"/>
      <c r="T38" s="847"/>
      <c r="U38" s="847"/>
      <c r="V38" s="847"/>
      <c r="W38" s="847"/>
      <c r="X38" s="847"/>
      <c r="Y38" s="847"/>
      <c r="Z38" s="847"/>
      <c r="AA38" s="743"/>
      <c r="AB38" s="743"/>
      <c r="AC38" s="743"/>
      <c r="AD38" s="743"/>
      <c r="AE38" s="743"/>
      <c r="AF38" s="743"/>
      <c r="AG38" s="231"/>
    </row>
    <row r="39" spans="1:33" x14ac:dyDescent="0.3">
      <c r="A39" s="230"/>
      <c r="B39" s="748"/>
      <c r="C39" s="748"/>
      <c r="D39" s="748"/>
      <c r="E39" s="748"/>
      <c r="F39" s="748"/>
      <c r="G39" s="847"/>
      <c r="H39" s="847"/>
      <c r="I39" s="847"/>
      <c r="J39" s="847"/>
      <c r="K39" s="847"/>
      <c r="L39" s="847"/>
      <c r="M39" s="847"/>
      <c r="N39" s="847"/>
      <c r="O39" s="847"/>
      <c r="P39" s="847"/>
      <c r="Q39" s="847"/>
      <c r="R39" s="847"/>
      <c r="S39" s="847"/>
      <c r="T39" s="847"/>
      <c r="U39" s="847"/>
      <c r="V39" s="847"/>
      <c r="W39" s="847"/>
      <c r="X39" s="847"/>
      <c r="Y39" s="847"/>
      <c r="Z39" s="847"/>
      <c r="AA39" s="743"/>
      <c r="AB39" s="743"/>
      <c r="AC39" s="743"/>
      <c r="AD39" s="743"/>
      <c r="AE39" s="743"/>
      <c r="AF39" s="743"/>
      <c r="AG39" s="231"/>
    </row>
    <row r="40" spans="1:33" x14ac:dyDescent="0.3">
      <c r="A40" s="230"/>
      <c r="B40" s="748" t="s">
        <v>992</v>
      </c>
      <c r="C40" s="748"/>
      <c r="D40" s="748"/>
      <c r="E40" s="748"/>
      <c r="F40" s="748"/>
      <c r="G40" s="847"/>
      <c r="H40" s="847"/>
      <c r="I40" s="847"/>
      <c r="J40" s="847"/>
      <c r="K40" s="847"/>
      <c r="L40" s="847"/>
      <c r="M40" s="847"/>
      <c r="N40" s="847"/>
      <c r="O40" s="847"/>
      <c r="P40" s="847"/>
      <c r="Q40" s="847"/>
      <c r="R40" s="847"/>
      <c r="S40" s="847"/>
      <c r="T40" s="847"/>
      <c r="U40" s="847"/>
      <c r="V40" s="847"/>
      <c r="W40" s="847"/>
      <c r="X40" s="847"/>
      <c r="Y40" s="847"/>
      <c r="Z40" s="847"/>
      <c r="AA40" s="743"/>
      <c r="AB40" s="743"/>
      <c r="AC40" s="743"/>
      <c r="AD40" s="743"/>
      <c r="AE40" s="743"/>
      <c r="AF40" s="743"/>
      <c r="AG40" s="231"/>
    </row>
    <row r="41" spans="1:33" x14ac:dyDescent="0.3">
      <c r="A41" s="230"/>
      <c r="B41" s="848" t="s">
        <v>993</v>
      </c>
      <c r="C41" s="748"/>
      <c r="D41" s="748"/>
      <c r="E41" s="748"/>
      <c r="F41" s="748"/>
      <c r="G41" s="748" t="s">
        <v>42</v>
      </c>
      <c r="H41" s="748"/>
      <c r="I41" s="748"/>
      <c r="J41" s="748"/>
      <c r="K41" s="748" t="s">
        <v>43</v>
      </c>
      <c r="L41" s="748"/>
      <c r="M41" s="748"/>
      <c r="N41" s="748"/>
      <c r="O41" s="748" t="s">
        <v>44</v>
      </c>
      <c r="P41" s="748"/>
      <c r="Q41" s="748"/>
      <c r="R41" s="748"/>
      <c r="S41" s="748" t="s">
        <v>45</v>
      </c>
      <c r="T41" s="748"/>
      <c r="U41" s="748"/>
      <c r="V41" s="748"/>
      <c r="W41" s="748" t="s">
        <v>46</v>
      </c>
      <c r="X41" s="748"/>
      <c r="Y41" s="748"/>
      <c r="Z41" s="748"/>
      <c r="AA41" s="748" t="s">
        <v>41</v>
      </c>
      <c r="AB41" s="748"/>
      <c r="AC41" s="748"/>
      <c r="AD41" s="748"/>
      <c r="AE41" s="748"/>
      <c r="AF41" s="748"/>
      <c r="AG41" s="231"/>
    </row>
    <row r="42" spans="1:33" x14ac:dyDescent="0.3">
      <c r="A42" s="230"/>
      <c r="B42" s="748"/>
      <c r="C42" s="748"/>
      <c r="D42" s="748"/>
      <c r="E42" s="748"/>
      <c r="F42" s="748"/>
      <c r="G42" s="847"/>
      <c r="H42" s="847"/>
      <c r="I42" s="847"/>
      <c r="J42" s="847"/>
      <c r="K42" s="847"/>
      <c r="L42" s="847"/>
      <c r="M42" s="847"/>
      <c r="N42" s="847"/>
      <c r="O42" s="847"/>
      <c r="P42" s="847"/>
      <c r="Q42" s="847"/>
      <c r="R42" s="847"/>
      <c r="S42" s="847"/>
      <c r="T42" s="847"/>
      <c r="U42" s="847"/>
      <c r="V42" s="847"/>
      <c r="W42" s="847"/>
      <c r="X42" s="847"/>
      <c r="Y42" s="847"/>
      <c r="Z42" s="847"/>
      <c r="AA42" s="743"/>
      <c r="AB42" s="743"/>
      <c r="AC42" s="743"/>
      <c r="AD42" s="743"/>
      <c r="AE42" s="743"/>
      <c r="AF42" s="743"/>
      <c r="AG42" s="231"/>
    </row>
    <row r="43" spans="1:33" x14ac:dyDescent="0.3">
      <c r="A43" s="230"/>
      <c r="B43" s="848" t="s">
        <v>994</v>
      </c>
      <c r="C43" s="748"/>
      <c r="D43" s="748"/>
      <c r="E43" s="748"/>
      <c r="F43" s="748"/>
      <c r="G43" s="748" t="s">
        <v>47</v>
      </c>
      <c r="H43" s="748"/>
      <c r="I43" s="748"/>
      <c r="J43" s="748"/>
      <c r="K43" s="748" t="s">
        <v>48</v>
      </c>
      <c r="L43" s="748"/>
      <c r="M43" s="748"/>
      <c r="N43" s="748"/>
      <c r="O43" s="748" t="s">
        <v>49</v>
      </c>
      <c r="P43" s="748"/>
      <c r="Q43" s="748"/>
      <c r="R43" s="748"/>
      <c r="S43" s="748" t="s">
        <v>50</v>
      </c>
      <c r="T43" s="748"/>
      <c r="U43" s="748"/>
      <c r="V43" s="748"/>
      <c r="W43" s="748" t="s">
        <v>51</v>
      </c>
      <c r="X43" s="748"/>
      <c r="Y43" s="748"/>
      <c r="Z43" s="748"/>
      <c r="AA43" s="748" t="s">
        <v>41</v>
      </c>
      <c r="AB43" s="748"/>
      <c r="AC43" s="748"/>
      <c r="AD43" s="748"/>
      <c r="AE43" s="748"/>
      <c r="AF43" s="748"/>
      <c r="AG43" s="231"/>
    </row>
    <row r="44" spans="1:33" x14ac:dyDescent="0.3">
      <c r="A44" s="230"/>
      <c r="B44" s="748"/>
      <c r="C44" s="748"/>
      <c r="D44" s="748"/>
      <c r="E44" s="748"/>
      <c r="F44" s="748"/>
      <c r="G44" s="847"/>
      <c r="H44" s="847"/>
      <c r="I44" s="847"/>
      <c r="J44" s="847"/>
      <c r="K44" s="847"/>
      <c r="L44" s="847"/>
      <c r="M44" s="847"/>
      <c r="N44" s="847"/>
      <c r="O44" s="847"/>
      <c r="P44" s="847"/>
      <c r="Q44" s="847"/>
      <c r="R44" s="847"/>
      <c r="S44" s="847"/>
      <c r="T44" s="847"/>
      <c r="U44" s="847"/>
      <c r="V44" s="847"/>
      <c r="W44" s="847"/>
      <c r="X44" s="847"/>
      <c r="Y44" s="847"/>
      <c r="Z44" s="847"/>
      <c r="AA44" s="743"/>
      <c r="AB44" s="743"/>
      <c r="AC44" s="743"/>
      <c r="AD44" s="743"/>
      <c r="AE44" s="743"/>
      <c r="AF44" s="743"/>
      <c r="AG44" s="231"/>
    </row>
    <row r="45" spans="1:33" x14ac:dyDescent="0.3">
      <c r="A45" s="230"/>
      <c r="B45" s="852" t="s">
        <v>267</v>
      </c>
      <c r="C45" s="853"/>
      <c r="D45" s="853"/>
      <c r="E45" s="853"/>
      <c r="F45" s="854"/>
      <c r="G45" s="822"/>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62"/>
      <c r="AG45" s="231"/>
    </row>
    <row r="46" spans="1:33" x14ac:dyDescent="0.3">
      <c r="A46" s="230"/>
      <c r="B46" s="855"/>
      <c r="C46" s="856"/>
      <c r="D46" s="856"/>
      <c r="E46" s="856"/>
      <c r="F46" s="857"/>
      <c r="G46" s="869" t="s">
        <v>995</v>
      </c>
      <c r="H46" s="869"/>
      <c r="I46" s="869"/>
      <c r="J46" s="869"/>
      <c r="K46" s="869"/>
      <c r="L46" s="869"/>
      <c r="M46" s="869"/>
      <c r="N46" s="869"/>
      <c r="O46" s="869"/>
      <c r="P46" s="869"/>
      <c r="Q46" s="869"/>
      <c r="R46" s="869"/>
      <c r="S46" s="869"/>
      <c r="T46" s="869"/>
      <c r="U46" s="869"/>
      <c r="V46" s="869"/>
      <c r="W46" s="869"/>
      <c r="X46" s="869"/>
      <c r="Y46" s="869"/>
      <c r="Z46" s="869"/>
      <c r="AA46" s="869"/>
      <c r="AB46" s="869"/>
      <c r="AC46" s="869"/>
      <c r="AD46" s="869"/>
      <c r="AE46" s="869"/>
      <c r="AF46" s="870"/>
      <c r="AG46" s="231"/>
    </row>
    <row r="47" spans="1:33" x14ac:dyDescent="0.3">
      <c r="A47" s="230"/>
      <c r="B47" s="855"/>
      <c r="C47" s="856"/>
      <c r="D47" s="856"/>
      <c r="E47" s="856"/>
      <c r="F47" s="857"/>
      <c r="G47" s="869" t="s">
        <v>996</v>
      </c>
      <c r="H47" s="869"/>
      <c r="I47" s="869"/>
      <c r="J47" s="869"/>
      <c r="K47" s="869"/>
      <c r="L47" s="869"/>
      <c r="M47" s="869"/>
      <c r="N47" s="869"/>
      <c r="O47" s="869"/>
      <c r="P47" s="869"/>
      <c r="Q47" s="869"/>
      <c r="R47" s="869"/>
      <c r="S47" s="869"/>
      <c r="T47" s="869"/>
      <c r="U47" s="869"/>
      <c r="V47" s="869"/>
      <c r="W47" s="869"/>
      <c r="X47" s="869"/>
      <c r="Y47" s="869"/>
      <c r="Z47" s="869"/>
      <c r="AA47" s="869"/>
      <c r="AB47" s="869"/>
      <c r="AC47" s="869"/>
      <c r="AD47" s="869"/>
      <c r="AE47" s="869"/>
      <c r="AF47" s="870"/>
      <c r="AG47" s="231"/>
    </row>
    <row r="48" spans="1:33" x14ac:dyDescent="0.3">
      <c r="A48" s="230"/>
      <c r="B48" s="855"/>
      <c r="C48" s="856"/>
      <c r="D48" s="856"/>
      <c r="E48" s="856"/>
      <c r="F48" s="857"/>
      <c r="G48" s="869" t="s">
        <v>997</v>
      </c>
      <c r="H48" s="869"/>
      <c r="I48" s="869"/>
      <c r="J48" s="869"/>
      <c r="K48" s="869"/>
      <c r="L48" s="869"/>
      <c r="M48" s="869"/>
      <c r="N48" s="869"/>
      <c r="O48" s="869"/>
      <c r="P48" s="869"/>
      <c r="Q48" s="869"/>
      <c r="R48" s="869"/>
      <c r="S48" s="869"/>
      <c r="T48" s="869"/>
      <c r="U48" s="869"/>
      <c r="V48" s="869"/>
      <c r="W48" s="869"/>
      <c r="X48" s="869"/>
      <c r="Y48" s="869"/>
      <c r="Z48" s="869"/>
      <c r="AA48" s="869"/>
      <c r="AB48" s="869"/>
      <c r="AC48" s="869"/>
      <c r="AD48" s="869"/>
      <c r="AE48" s="869"/>
      <c r="AF48" s="870"/>
      <c r="AG48" s="231"/>
    </row>
    <row r="49" spans="1:33" x14ac:dyDescent="0.3">
      <c r="A49" s="230"/>
      <c r="B49" s="855"/>
      <c r="C49" s="856"/>
      <c r="D49" s="856"/>
      <c r="E49" s="856"/>
      <c r="F49" s="857"/>
      <c r="G49" s="869" t="s">
        <v>998</v>
      </c>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70"/>
      <c r="AG49" s="231"/>
    </row>
    <row r="50" spans="1:33" x14ac:dyDescent="0.3">
      <c r="A50" s="230"/>
      <c r="B50" s="858"/>
      <c r="C50" s="859"/>
      <c r="D50" s="859"/>
      <c r="E50" s="859"/>
      <c r="F50" s="860"/>
      <c r="G50" s="866"/>
      <c r="H50" s="866"/>
      <c r="I50" s="866"/>
      <c r="J50" s="866"/>
      <c r="K50" s="866"/>
      <c r="L50" s="866"/>
      <c r="M50" s="866"/>
      <c r="N50" s="866"/>
      <c r="O50" s="866"/>
      <c r="P50" s="866"/>
      <c r="Q50" s="866"/>
      <c r="R50" s="866"/>
      <c r="S50" s="866"/>
      <c r="T50" s="866"/>
      <c r="U50" s="866"/>
      <c r="V50" s="866"/>
      <c r="W50" s="866"/>
      <c r="X50" s="866"/>
      <c r="Y50" s="866"/>
      <c r="Z50" s="866"/>
      <c r="AA50" s="866"/>
      <c r="AB50" s="866"/>
      <c r="AC50" s="866"/>
      <c r="AD50" s="866"/>
      <c r="AE50" s="866"/>
      <c r="AF50" s="867"/>
      <c r="AG50" s="231"/>
    </row>
    <row r="51" spans="1:33" ht="3.75" customHeight="1" x14ac:dyDescent="0.3">
      <c r="A51" s="230"/>
      <c r="B51" s="871"/>
      <c r="C51" s="871"/>
      <c r="D51" s="871"/>
      <c r="E51" s="871"/>
      <c r="F51" s="871"/>
      <c r="G51" s="871"/>
      <c r="H51" s="871"/>
      <c r="I51" s="871"/>
      <c r="J51" s="871"/>
      <c r="K51" s="871"/>
      <c r="L51" s="871"/>
      <c r="M51" s="871"/>
      <c r="N51" s="871"/>
      <c r="O51" s="871"/>
      <c r="P51" s="871"/>
      <c r="Q51" s="871"/>
      <c r="R51" s="871"/>
      <c r="S51" s="871"/>
      <c r="T51" s="871"/>
      <c r="U51" s="871"/>
      <c r="V51" s="871"/>
      <c r="W51" s="871"/>
      <c r="X51" s="871"/>
      <c r="Y51" s="871"/>
      <c r="Z51" s="871"/>
      <c r="AA51" s="871"/>
      <c r="AB51" s="871"/>
      <c r="AC51" s="871"/>
      <c r="AD51" s="871"/>
      <c r="AE51" s="871"/>
      <c r="AF51" s="871"/>
      <c r="AG51" s="231"/>
    </row>
    <row r="52" spans="1:33" x14ac:dyDescent="0.3">
      <c r="A52" s="230"/>
      <c r="B52" s="872" t="s">
        <v>925</v>
      </c>
      <c r="C52" s="872"/>
      <c r="D52" s="872"/>
      <c r="E52" s="872"/>
      <c r="F52" s="872"/>
      <c r="G52" s="872"/>
      <c r="H52" s="872"/>
      <c r="I52" s="872"/>
      <c r="J52" s="872"/>
      <c r="K52" s="872"/>
      <c r="L52" s="872"/>
      <c r="M52" s="872"/>
      <c r="N52" s="872"/>
      <c r="O52" s="872"/>
      <c r="P52" s="872"/>
      <c r="Q52" s="872"/>
      <c r="R52" s="872"/>
      <c r="S52" s="872"/>
      <c r="T52" s="872"/>
      <c r="U52" s="872"/>
      <c r="V52" s="872"/>
      <c r="W52" s="872"/>
      <c r="X52" s="872"/>
      <c r="Y52" s="872"/>
      <c r="Z52" s="872"/>
      <c r="AA52" s="872"/>
      <c r="AB52" s="872"/>
      <c r="AC52" s="872"/>
      <c r="AD52" s="872"/>
      <c r="AE52" s="872"/>
      <c r="AF52" s="872"/>
      <c r="AG52" s="231"/>
    </row>
    <row r="53" spans="1:33" x14ac:dyDescent="0.3">
      <c r="A53" s="230"/>
      <c r="B53" s="872"/>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231"/>
    </row>
    <row r="54" spans="1:33" ht="17.25" thickBot="1" x14ac:dyDescent="0.35">
      <c r="A54" s="232"/>
      <c r="B54" s="873" t="s">
        <v>220</v>
      </c>
      <c r="C54" s="873"/>
      <c r="D54" s="873"/>
      <c r="E54" s="873"/>
      <c r="F54" s="873"/>
      <c r="G54" s="873"/>
      <c r="H54" s="873"/>
      <c r="I54" s="873"/>
      <c r="J54" s="873"/>
      <c r="K54" s="873"/>
      <c r="L54" s="873"/>
      <c r="M54" s="873"/>
      <c r="N54" s="873"/>
      <c r="O54" s="873"/>
      <c r="P54" s="873"/>
      <c r="Q54" s="873"/>
      <c r="R54" s="873"/>
      <c r="S54" s="873"/>
      <c r="T54" s="873"/>
      <c r="U54" s="873"/>
      <c r="V54" s="873"/>
      <c r="W54" s="873"/>
      <c r="X54" s="873"/>
      <c r="Y54" s="873"/>
      <c r="Z54" s="873"/>
      <c r="AA54" s="873"/>
      <c r="AB54" s="873"/>
      <c r="AC54" s="873"/>
      <c r="AD54" s="873"/>
      <c r="AE54" s="873"/>
      <c r="AF54" s="873"/>
      <c r="AG54" s="233"/>
    </row>
    <row r="55" spans="1:33" ht="17.25" thickBot="1" x14ac:dyDescent="0.35">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76" t="s">
        <v>194</v>
      </c>
      <c r="AD55" s="76">
        <v>1</v>
      </c>
      <c r="AE55" s="76" t="s">
        <v>927</v>
      </c>
      <c r="AF55" s="76">
        <v>3</v>
      </c>
    </row>
    <row r="56" spans="1:33" x14ac:dyDescent="0.3">
      <c r="A56" s="227"/>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29"/>
    </row>
    <row r="57" spans="1:33" x14ac:dyDescent="0.3">
      <c r="A57" s="230"/>
      <c r="B57" s="874" t="s">
        <v>1001</v>
      </c>
      <c r="C57" s="874"/>
      <c r="D57" s="874"/>
      <c r="E57" s="874"/>
      <c r="F57" s="874"/>
      <c r="G57" s="874"/>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4"/>
      <c r="AF57" s="874"/>
      <c r="AG57" s="231"/>
    </row>
    <row r="58" spans="1:33" x14ac:dyDescent="0.3">
      <c r="A58" s="230"/>
      <c r="B58" s="748" t="s">
        <v>15</v>
      </c>
      <c r="C58" s="748"/>
      <c r="D58" s="748"/>
      <c r="E58" s="748"/>
      <c r="F58" s="748"/>
      <c r="G58" s="748" t="s">
        <v>38</v>
      </c>
      <c r="H58" s="748"/>
      <c r="I58" s="748"/>
      <c r="J58" s="748"/>
      <c r="K58" s="748"/>
      <c r="L58" s="748"/>
      <c r="M58" s="748" t="s">
        <v>999</v>
      </c>
      <c r="N58" s="748"/>
      <c r="O58" s="748"/>
      <c r="P58" s="748"/>
      <c r="Q58" s="748"/>
      <c r="R58" s="748"/>
      <c r="S58" s="748"/>
      <c r="T58" s="748"/>
      <c r="U58" s="748"/>
      <c r="V58" s="748"/>
      <c r="W58" s="748"/>
      <c r="X58" s="748"/>
      <c r="Y58" s="748"/>
      <c r="Z58" s="748"/>
      <c r="AA58" s="748"/>
      <c r="AB58" s="748"/>
      <c r="AC58" s="748"/>
      <c r="AD58" s="748"/>
      <c r="AE58" s="748"/>
      <c r="AF58" s="748"/>
      <c r="AG58" s="231"/>
    </row>
    <row r="59" spans="1:33" x14ac:dyDescent="0.3">
      <c r="A59" s="230"/>
      <c r="B59" s="748"/>
      <c r="C59" s="748"/>
      <c r="D59" s="748"/>
      <c r="E59" s="748"/>
      <c r="F59" s="748"/>
      <c r="G59" s="748"/>
      <c r="H59" s="748"/>
      <c r="I59" s="748"/>
      <c r="J59" s="748"/>
      <c r="K59" s="748"/>
      <c r="L59" s="748"/>
      <c r="M59" s="748" t="s">
        <v>20</v>
      </c>
      <c r="N59" s="748"/>
      <c r="O59" s="748"/>
      <c r="P59" s="748"/>
      <c r="Q59" s="748"/>
      <c r="R59" s="748"/>
      <c r="S59" s="748"/>
      <c r="T59" s="748"/>
      <c r="U59" s="748" t="s">
        <v>22</v>
      </c>
      <c r="V59" s="748"/>
      <c r="W59" s="748"/>
      <c r="X59" s="748"/>
      <c r="Y59" s="748"/>
      <c r="Z59" s="748"/>
      <c r="AA59" s="748" t="s">
        <v>22</v>
      </c>
      <c r="AB59" s="748"/>
      <c r="AC59" s="748"/>
      <c r="AD59" s="748"/>
      <c r="AE59" s="748"/>
      <c r="AF59" s="748"/>
      <c r="AG59" s="231"/>
    </row>
    <row r="60" spans="1:33" ht="21" customHeight="1" x14ac:dyDescent="0.3">
      <c r="A60" s="230"/>
      <c r="B60" s="743" t="s">
        <v>39</v>
      </c>
      <c r="C60" s="743"/>
      <c r="D60" s="847" t="s">
        <v>1000</v>
      </c>
      <c r="E60" s="847"/>
      <c r="F60" s="847"/>
      <c r="G60" s="847" t="s">
        <v>1097</v>
      </c>
      <c r="H60" s="847"/>
      <c r="I60" s="847"/>
      <c r="J60" s="847"/>
      <c r="K60" s="847"/>
      <c r="L60" s="847"/>
      <c r="M60" s="847" t="s">
        <v>1098</v>
      </c>
      <c r="N60" s="847"/>
      <c r="O60" s="847"/>
      <c r="P60" s="847"/>
      <c r="Q60" s="847"/>
      <c r="R60" s="847"/>
      <c r="S60" s="847"/>
      <c r="T60" s="847"/>
      <c r="U60" s="847"/>
      <c r="V60" s="847"/>
      <c r="W60" s="847"/>
      <c r="X60" s="847"/>
      <c r="Y60" s="847"/>
      <c r="Z60" s="847"/>
      <c r="AA60" s="847"/>
      <c r="AB60" s="847"/>
      <c r="AC60" s="847"/>
      <c r="AD60" s="847"/>
      <c r="AE60" s="847"/>
      <c r="AF60" s="847"/>
      <c r="AG60" s="231"/>
    </row>
    <row r="61" spans="1:33" ht="21" customHeight="1" x14ac:dyDescent="0.3">
      <c r="A61" s="230"/>
      <c r="B61" s="743"/>
      <c r="C61" s="743"/>
      <c r="D61" s="847"/>
      <c r="E61" s="847"/>
      <c r="F61" s="847"/>
      <c r="G61" s="847"/>
      <c r="H61" s="847"/>
      <c r="I61" s="847"/>
      <c r="J61" s="847"/>
      <c r="K61" s="847"/>
      <c r="L61" s="847"/>
      <c r="M61" s="847"/>
      <c r="N61" s="847"/>
      <c r="O61" s="847"/>
      <c r="P61" s="847"/>
      <c r="Q61" s="847"/>
      <c r="R61" s="847"/>
      <c r="S61" s="847"/>
      <c r="T61" s="847"/>
      <c r="U61" s="847"/>
      <c r="V61" s="847"/>
      <c r="W61" s="847"/>
      <c r="X61" s="847"/>
      <c r="Y61" s="847"/>
      <c r="Z61" s="847"/>
      <c r="AA61" s="847"/>
      <c r="AB61" s="847"/>
      <c r="AC61" s="847"/>
      <c r="AD61" s="847"/>
      <c r="AE61" s="847"/>
      <c r="AF61" s="847"/>
      <c r="AG61" s="231"/>
    </row>
    <row r="62" spans="1:33" ht="21" customHeight="1" x14ac:dyDescent="0.3">
      <c r="A62" s="230"/>
      <c r="B62" s="743"/>
      <c r="C62" s="743"/>
      <c r="D62" s="847"/>
      <c r="E62" s="847"/>
      <c r="F62" s="847"/>
      <c r="G62" s="847" t="s">
        <v>1099</v>
      </c>
      <c r="H62" s="847"/>
      <c r="I62" s="847"/>
      <c r="J62" s="847"/>
      <c r="K62" s="847"/>
      <c r="L62" s="847"/>
      <c r="M62" s="847" t="s">
        <v>1100</v>
      </c>
      <c r="N62" s="847"/>
      <c r="O62" s="847"/>
      <c r="P62" s="847"/>
      <c r="Q62" s="847"/>
      <c r="R62" s="847"/>
      <c r="S62" s="847"/>
      <c r="T62" s="847"/>
      <c r="U62" s="847"/>
      <c r="V62" s="847"/>
      <c r="W62" s="847"/>
      <c r="X62" s="847"/>
      <c r="Y62" s="847"/>
      <c r="Z62" s="847"/>
      <c r="AA62" s="847"/>
      <c r="AB62" s="847"/>
      <c r="AC62" s="847"/>
      <c r="AD62" s="847"/>
      <c r="AE62" s="847"/>
      <c r="AF62" s="847"/>
      <c r="AG62" s="231"/>
    </row>
    <row r="63" spans="1:33" ht="21" customHeight="1" x14ac:dyDescent="0.3">
      <c r="A63" s="230"/>
      <c r="B63" s="743"/>
      <c r="C63" s="743"/>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231"/>
    </row>
    <row r="64" spans="1:33" ht="21" customHeight="1" x14ac:dyDescent="0.3">
      <c r="A64" s="230"/>
      <c r="B64" s="743"/>
      <c r="C64" s="743"/>
      <c r="D64" s="847"/>
      <c r="E64" s="847"/>
      <c r="F64" s="847"/>
      <c r="G64" s="847" t="s">
        <v>1101</v>
      </c>
      <c r="H64" s="847"/>
      <c r="I64" s="847"/>
      <c r="J64" s="847"/>
      <c r="K64" s="847"/>
      <c r="L64" s="847"/>
      <c r="M64" s="847" t="s">
        <v>1102</v>
      </c>
      <c r="N64" s="847"/>
      <c r="O64" s="847"/>
      <c r="P64" s="847"/>
      <c r="Q64" s="847"/>
      <c r="R64" s="847"/>
      <c r="S64" s="847"/>
      <c r="T64" s="847"/>
      <c r="U64" s="847"/>
      <c r="V64" s="847"/>
      <c r="W64" s="847"/>
      <c r="X64" s="847"/>
      <c r="Y64" s="847"/>
      <c r="Z64" s="847"/>
      <c r="AA64" s="847"/>
      <c r="AB64" s="847"/>
      <c r="AC64" s="847"/>
      <c r="AD64" s="847"/>
      <c r="AE64" s="847"/>
      <c r="AF64" s="847"/>
      <c r="AG64" s="231"/>
    </row>
    <row r="65" spans="1:33" ht="21" customHeight="1" x14ac:dyDescent="0.3">
      <c r="A65" s="230"/>
      <c r="B65" s="743"/>
      <c r="C65" s="743"/>
      <c r="D65" s="847"/>
      <c r="E65" s="847"/>
      <c r="F65" s="847"/>
      <c r="G65" s="847"/>
      <c r="H65" s="847"/>
      <c r="I65" s="847"/>
      <c r="J65" s="847"/>
      <c r="K65" s="847"/>
      <c r="L65" s="847"/>
      <c r="M65" s="847"/>
      <c r="N65" s="847"/>
      <c r="O65" s="847"/>
      <c r="P65" s="847"/>
      <c r="Q65" s="847"/>
      <c r="R65" s="847"/>
      <c r="S65" s="847"/>
      <c r="T65" s="847"/>
      <c r="U65" s="847"/>
      <c r="V65" s="847"/>
      <c r="W65" s="847"/>
      <c r="X65" s="847"/>
      <c r="Y65" s="847"/>
      <c r="Z65" s="847"/>
      <c r="AA65" s="847"/>
      <c r="AB65" s="847"/>
      <c r="AC65" s="847"/>
      <c r="AD65" s="847"/>
      <c r="AE65" s="847"/>
      <c r="AF65" s="847"/>
      <c r="AG65" s="231"/>
    </row>
    <row r="66" spans="1:33" ht="21" customHeight="1" x14ac:dyDescent="0.3">
      <c r="A66" s="230"/>
      <c r="B66" s="743"/>
      <c r="C66" s="743"/>
      <c r="D66" s="847"/>
      <c r="E66" s="847"/>
      <c r="F66" s="847"/>
      <c r="G66" s="847" t="s">
        <v>1103</v>
      </c>
      <c r="H66" s="847"/>
      <c r="I66" s="847"/>
      <c r="J66" s="847"/>
      <c r="K66" s="847"/>
      <c r="L66" s="847"/>
      <c r="M66" s="837" t="s">
        <v>1104</v>
      </c>
      <c r="N66" s="847"/>
      <c r="O66" s="847"/>
      <c r="P66" s="847"/>
      <c r="Q66" s="847"/>
      <c r="R66" s="847"/>
      <c r="S66" s="847"/>
      <c r="T66" s="847"/>
      <c r="U66" s="847"/>
      <c r="V66" s="847"/>
      <c r="W66" s="847"/>
      <c r="X66" s="847"/>
      <c r="Y66" s="847"/>
      <c r="Z66" s="847"/>
      <c r="AA66" s="847"/>
      <c r="AB66" s="847"/>
      <c r="AC66" s="847"/>
      <c r="AD66" s="847"/>
      <c r="AE66" s="847"/>
      <c r="AF66" s="847"/>
      <c r="AG66" s="231"/>
    </row>
    <row r="67" spans="1:33" ht="21" customHeight="1" x14ac:dyDescent="0.3">
      <c r="A67" s="230"/>
      <c r="B67" s="743"/>
      <c r="C67" s="743"/>
      <c r="D67" s="847"/>
      <c r="E67" s="847"/>
      <c r="F67" s="847"/>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231"/>
    </row>
    <row r="68" spans="1:33" ht="21" customHeight="1" x14ac:dyDescent="0.3">
      <c r="A68" s="230"/>
      <c r="B68" s="743"/>
      <c r="C68" s="743"/>
      <c r="D68" s="847"/>
      <c r="E68" s="847"/>
      <c r="F68" s="847"/>
      <c r="G68" s="875" t="s">
        <v>1105</v>
      </c>
      <c r="H68" s="847"/>
      <c r="I68" s="847"/>
      <c r="J68" s="847"/>
      <c r="K68" s="847"/>
      <c r="L68" s="847"/>
      <c r="M68" s="876" t="s">
        <v>1106</v>
      </c>
      <c r="N68" s="877"/>
      <c r="O68" s="877"/>
      <c r="P68" s="877"/>
      <c r="Q68" s="877"/>
      <c r="R68" s="877"/>
      <c r="S68" s="877"/>
      <c r="T68" s="877"/>
      <c r="U68" s="877"/>
      <c r="V68" s="877"/>
      <c r="W68" s="877"/>
      <c r="X68" s="877"/>
      <c r="Y68" s="877"/>
      <c r="Z68" s="877"/>
      <c r="AA68" s="877"/>
      <c r="AB68" s="877"/>
      <c r="AC68" s="877"/>
      <c r="AD68" s="877"/>
      <c r="AE68" s="877"/>
      <c r="AF68" s="878"/>
      <c r="AG68" s="231"/>
    </row>
    <row r="69" spans="1:33" ht="21" customHeight="1" x14ac:dyDescent="0.3">
      <c r="A69" s="230"/>
      <c r="B69" s="743"/>
      <c r="C69" s="743"/>
      <c r="D69" s="847"/>
      <c r="E69" s="847"/>
      <c r="F69" s="847"/>
      <c r="G69" s="847"/>
      <c r="H69" s="847"/>
      <c r="I69" s="847"/>
      <c r="J69" s="847"/>
      <c r="K69" s="847"/>
      <c r="L69" s="847"/>
      <c r="M69" s="879"/>
      <c r="N69" s="880"/>
      <c r="O69" s="880"/>
      <c r="P69" s="880"/>
      <c r="Q69" s="880"/>
      <c r="R69" s="880"/>
      <c r="S69" s="880"/>
      <c r="T69" s="880"/>
      <c r="U69" s="880"/>
      <c r="V69" s="880"/>
      <c r="W69" s="880"/>
      <c r="X69" s="880"/>
      <c r="Y69" s="880"/>
      <c r="Z69" s="880"/>
      <c r="AA69" s="880"/>
      <c r="AB69" s="880"/>
      <c r="AC69" s="880"/>
      <c r="AD69" s="880"/>
      <c r="AE69" s="880"/>
      <c r="AF69" s="881"/>
      <c r="AG69" s="231"/>
    </row>
    <row r="70" spans="1:33" ht="21" customHeight="1" x14ac:dyDescent="0.3">
      <c r="A70" s="230"/>
      <c r="B70" s="743"/>
      <c r="C70" s="743"/>
      <c r="D70" s="847"/>
      <c r="E70" s="847"/>
      <c r="F70" s="847"/>
      <c r="G70" s="847" t="s">
        <v>1107</v>
      </c>
      <c r="H70" s="847"/>
      <c r="I70" s="847"/>
      <c r="J70" s="847"/>
      <c r="K70" s="847"/>
      <c r="L70" s="847"/>
      <c r="M70" s="837" t="s">
        <v>1108</v>
      </c>
      <c r="N70" s="847"/>
      <c r="O70" s="847"/>
      <c r="P70" s="847"/>
      <c r="Q70" s="847"/>
      <c r="R70" s="847"/>
      <c r="S70" s="847"/>
      <c r="T70" s="847"/>
      <c r="U70" s="847"/>
      <c r="V70" s="847"/>
      <c r="W70" s="847"/>
      <c r="X70" s="847"/>
      <c r="Y70" s="847"/>
      <c r="Z70" s="847"/>
      <c r="AA70" s="847"/>
      <c r="AB70" s="847"/>
      <c r="AC70" s="847"/>
      <c r="AD70" s="847"/>
      <c r="AE70" s="847"/>
      <c r="AF70" s="847"/>
      <c r="AG70" s="231"/>
    </row>
    <row r="71" spans="1:33" ht="21" customHeight="1" x14ac:dyDescent="0.3">
      <c r="A71" s="230"/>
      <c r="B71" s="743"/>
      <c r="C71" s="743"/>
      <c r="D71" s="847"/>
      <c r="E71" s="847"/>
      <c r="F71" s="847"/>
      <c r="G71" s="847"/>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231"/>
    </row>
    <row r="72" spans="1:33" ht="21" customHeight="1" x14ac:dyDescent="0.3">
      <c r="A72" s="230"/>
      <c r="B72" s="743"/>
      <c r="C72" s="743"/>
      <c r="D72" s="847"/>
      <c r="E72" s="847"/>
      <c r="F72" s="847"/>
      <c r="G72" s="847" t="s">
        <v>1109</v>
      </c>
      <c r="H72" s="847"/>
      <c r="I72" s="847"/>
      <c r="J72" s="847"/>
      <c r="K72" s="847"/>
      <c r="L72" s="847"/>
      <c r="M72" s="837" t="s">
        <v>1110</v>
      </c>
      <c r="N72" s="847"/>
      <c r="O72" s="847"/>
      <c r="P72" s="847"/>
      <c r="Q72" s="847"/>
      <c r="R72" s="847"/>
      <c r="S72" s="847"/>
      <c r="T72" s="847"/>
      <c r="U72" s="847"/>
      <c r="V72" s="847"/>
      <c r="W72" s="847"/>
      <c r="X72" s="847"/>
      <c r="Y72" s="847"/>
      <c r="Z72" s="847"/>
      <c r="AA72" s="847"/>
      <c r="AB72" s="847"/>
      <c r="AC72" s="847"/>
      <c r="AD72" s="847"/>
      <c r="AE72" s="847"/>
      <c r="AF72" s="847"/>
      <c r="AG72" s="231"/>
    </row>
    <row r="73" spans="1:33" ht="21" customHeight="1" x14ac:dyDescent="0.3">
      <c r="A73" s="230"/>
      <c r="B73" s="743"/>
      <c r="C73" s="743"/>
      <c r="D73" s="847"/>
      <c r="E73" s="847"/>
      <c r="F73" s="847"/>
      <c r="G73" s="847"/>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231"/>
    </row>
    <row r="74" spans="1:33" ht="21" customHeight="1" x14ac:dyDescent="0.3">
      <c r="A74" s="230"/>
      <c r="B74" s="743"/>
      <c r="C74" s="743"/>
      <c r="D74" s="847"/>
      <c r="E74" s="847"/>
      <c r="F74" s="847"/>
      <c r="G74" s="847" t="s">
        <v>1111</v>
      </c>
      <c r="H74" s="847"/>
      <c r="I74" s="847"/>
      <c r="J74" s="847"/>
      <c r="K74" s="847"/>
      <c r="L74" s="847"/>
      <c r="M74" s="837" t="s">
        <v>1112</v>
      </c>
      <c r="N74" s="847"/>
      <c r="O74" s="847"/>
      <c r="P74" s="847"/>
      <c r="Q74" s="847"/>
      <c r="R74" s="847"/>
      <c r="S74" s="847"/>
      <c r="T74" s="847"/>
      <c r="U74" s="847"/>
      <c r="V74" s="847"/>
      <c r="W74" s="847"/>
      <c r="X74" s="847"/>
      <c r="Y74" s="847"/>
      <c r="Z74" s="847"/>
      <c r="AA74" s="847"/>
      <c r="AB74" s="847"/>
      <c r="AC74" s="847"/>
      <c r="AD74" s="847"/>
      <c r="AE74" s="847"/>
      <c r="AF74" s="847"/>
      <c r="AG74" s="231"/>
    </row>
    <row r="75" spans="1:33" ht="21" customHeight="1" x14ac:dyDescent="0.3">
      <c r="A75" s="230"/>
      <c r="B75" s="743"/>
      <c r="C75" s="743"/>
      <c r="D75" s="847"/>
      <c r="E75" s="847"/>
      <c r="F75" s="847"/>
      <c r="G75" s="847"/>
      <c r="H75" s="847"/>
      <c r="I75" s="847"/>
      <c r="J75" s="847"/>
      <c r="K75" s="847"/>
      <c r="L75" s="847"/>
      <c r="M75" s="847"/>
      <c r="N75" s="847"/>
      <c r="O75" s="847"/>
      <c r="P75" s="847"/>
      <c r="Q75" s="847"/>
      <c r="R75" s="847"/>
      <c r="S75" s="847"/>
      <c r="T75" s="847"/>
      <c r="U75" s="847"/>
      <c r="V75" s="847"/>
      <c r="W75" s="847"/>
      <c r="X75" s="847"/>
      <c r="Y75" s="847"/>
      <c r="Z75" s="847"/>
      <c r="AA75" s="847"/>
      <c r="AB75" s="847"/>
      <c r="AC75" s="847"/>
      <c r="AD75" s="847"/>
      <c r="AE75" s="847"/>
      <c r="AF75" s="847"/>
      <c r="AG75" s="231"/>
    </row>
    <row r="76" spans="1:33" ht="21" customHeight="1" x14ac:dyDescent="0.3">
      <c r="A76" s="230"/>
      <c r="B76" s="743"/>
      <c r="C76" s="743"/>
      <c r="D76" s="847"/>
      <c r="E76" s="847"/>
      <c r="F76" s="847"/>
      <c r="G76" s="875" t="s">
        <v>1113</v>
      </c>
      <c r="H76" s="847"/>
      <c r="I76" s="847"/>
      <c r="J76" s="847"/>
      <c r="K76" s="847"/>
      <c r="L76" s="847"/>
      <c r="M76" s="847" t="s">
        <v>1114</v>
      </c>
      <c r="N76" s="847"/>
      <c r="O76" s="847"/>
      <c r="P76" s="847"/>
      <c r="Q76" s="847"/>
      <c r="R76" s="847"/>
      <c r="S76" s="847"/>
      <c r="T76" s="847"/>
      <c r="U76" s="847"/>
      <c r="V76" s="847"/>
      <c r="W76" s="847"/>
      <c r="X76" s="847"/>
      <c r="Y76" s="847"/>
      <c r="Z76" s="847"/>
      <c r="AA76" s="847"/>
      <c r="AB76" s="847"/>
      <c r="AC76" s="847"/>
      <c r="AD76" s="847"/>
      <c r="AE76" s="847"/>
      <c r="AF76" s="847"/>
      <c r="AG76" s="231"/>
    </row>
    <row r="77" spans="1:33" ht="21" customHeight="1" x14ac:dyDescent="0.3">
      <c r="A77" s="230"/>
      <c r="B77" s="743"/>
      <c r="C77" s="743"/>
      <c r="D77" s="847"/>
      <c r="E77" s="847"/>
      <c r="F77" s="847"/>
      <c r="G77" s="847"/>
      <c r="H77" s="847"/>
      <c r="I77" s="847"/>
      <c r="J77" s="847"/>
      <c r="K77" s="847"/>
      <c r="L77" s="847"/>
      <c r="M77" s="847"/>
      <c r="N77" s="847"/>
      <c r="O77" s="847"/>
      <c r="P77" s="847"/>
      <c r="Q77" s="847"/>
      <c r="R77" s="847"/>
      <c r="S77" s="847"/>
      <c r="T77" s="847"/>
      <c r="U77" s="847"/>
      <c r="V77" s="847"/>
      <c r="W77" s="847"/>
      <c r="X77" s="847"/>
      <c r="Y77" s="847"/>
      <c r="Z77" s="847"/>
      <c r="AA77" s="847"/>
      <c r="AB77" s="847"/>
      <c r="AC77" s="847"/>
      <c r="AD77" s="847"/>
      <c r="AE77" s="847"/>
      <c r="AF77" s="847"/>
      <c r="AG77" s="231"/>
    </row>
    <row r="78" spans="1:33" x14ac:dyDescent="0.3">
      <c r="A78" s="230"/>
      <c r="B78" s="874" t="s">
        <v>1002</v>
      </c>
      <c r="C78" s="874"/>
      <c r="D78" s="874"/>
      <c r="E78" s="874"/>
      <c r="F78" s="874"/>
      <c r="G78" s="874"/>
      <c r="H78" s="874"/>
      <c r="I78" s="874"/>
      <c r="J78" s="874"/>
      <c r="K78" s="874"/>
      <c r="L78" s="874"/>
      <c r="M78" s="874"/>
      <c r="N78" s="874"/>
      <c r="O78" s="874"/>
      <c r="P78" s="874"/>
      <c r="Q78" s="874"/>
      <c r="R78" s="874"/>
      <c r="S78" s="874"/>
      <c r="T78" s="874"/>
      <c r="U78" s="874"/>
      <c r="V78" s="874"/>
      <c r="W78" s="874"/>
      <c r="X78" s="874"/>
      <c r="Y78" s="874"/>
      <c r="Z78" s="874"/>
      <c r="AA78" s="874"/>
      <c r="AB78" s="874"/>
      <c r="AC78" s="874"/>
      <c r="AD78" s="874"/>
      <c r="AE78" s="874"/>
      <c r="AF78" s="874"/>
      <c r="AG78" s="231"/>
    </row>
    <row r="79" spans="1:33" x14ac:dyDescent="0.3">
      <c r="A79" s="230"/>
      <c r="B79" s="748" t="s">
        <v>15</v>
      </c>
      <c r="C79" s="748"/>
      <c r="D79" s="748"/>
      <c r="E79" s="748"/>
      <c r="F79" s="748"/>
      <c r="G79" s="748" t="s">
        <v>38</v>
      </c>
      <c r="H79" s="748"/>
      <c r="I79" s="748"/>
      <c r="J79" s="748"/>
      <c r="K79" s="748"/>
      <c r="L79" s="748"/>
      <c r="M79" s="748" t="s">
        <v>999</v>
      </c>
      <c r="N79" s="748"/>
      <c r="O79" s="748"/>
      <c r="P79" s="748"/>
      <c r="Q79" s="748"/>
      <c r="R79" s="748"/>
      <c r="S79" s="748"/>
      <c r="T79" s="748"/>
      <c r="U79" s="748"/>
      <c r="V79" s="748"/>
      <c r="W79" s="748"/>
      <c r="X79" s="748"/>
      <c r="Y79" s="748"/>
      <c r="Z79" s="748"/>
      <c r="AA79" s="748"/>
      <c r="AB79" s="748"/>
      <c r="AC79" s="748"/>
      <c r="AD79" s="748"/>
      <c r="AE79" s="748"/>
      <c r="AF79" s="748"/>
      <c r="AG79" s="231"/>
    </row>
    <row r="80" spans="1:33" x14ac:dyDescent="0.3">
      <c r="A80" s="230"/>
      <c r="B80" s="748"/>
      <c r="C80" s="748"/>
      <c r="D80" s="748"/>
      <c r="E80" s="748"/>
      <c r="F80" s="748"/>
      <c r="G80" s="748"/>
      <c r="H80" s="748"/>
      <c r="I80" s="748"/>
      <c r="J80" s="748"/>
      <c r="K80" s="748"/>
      <c r="L80" s="748"/>
      <c r="M80" s="748" t="s">
        <v>20</v>
      </c>
      <c r="N80" s="748"/>
      <c r="O80" s="748"/>
      <c r="P80" s="748"/>
      <c r="Q80" s="748"/>
      <c r="R80" s="748"/>
      <c r="S80" s="748"/>
      <c r="T80" s="748"/>
      <c r="U80" s="748" t="s">
        <v>22</v>
      </c>
      <c r="V80" s="748"/>
      <c r="W80" s="748"/>
      <c r="X80" s="748"/>
      <c r="Y80" s="748"/>
      <c r="Z80" s="748"/>
      <c r="AA80" s="748" t="s">
        <v>22</v>
      </c>
      <c r="AB80" s="748"/>
      <c r="AC80" s="748"/>
      <c r="AD80" s="748"/>
      <c r="AE80" s="748"/>
      <c r="AF80" s="748"/>
      <c r="AG80" s="231"/>
    </row>
    <row r="81" spans="1:33" ht="21" customHeight="1" x14ac:dyDescent="0.3">
      <c r="A81" s="230"/>
      <c r="B81" s="743" t="s">
        <v>52</v>
      </c>
      <c r="C81" s="743"/>
      <c r="D81" s="847" t="s">
        <v>1000</v>
      </c>
      <c r="E81" s="847"/>
      <c r="F81" s="847"/>
      <c r="G81" s="847" t="s">
        <v>9</v>
      </c>
      <c r="H81" s="847"/>
      <c r="I81" s="847"/>
      <c r="J81" s="847"/>
      <c r="K81" s="847"/>
      <c r="L81" s="847"/>
      <c r="M81" s="847"/>
      <c r="N81" s="847"/>
      <c r="O81" s="847"/>
      <c r="P81" s="847"/>
      <c r="Q81" s="847"/>
      <c r="R81" s="847"/>
      <c r="S81" s="847"/>
      <c r="T81" s="847"/>
      <c r="U81" s="847"/>
      <c r="V81" s="847"/>
      <c r="W81" s="847"/>
      <c r="X81" s="847"/>
      <c r="Y81" s="847"/>
      <c r="Z81" s="847"/>
      <c r="AA81" s="847"/>
      <c r="AB81" s="847"/>
      <c r="AC81" s="847"/>
      <c r="AD81" s="847"/>
      <c r="AE81" s="847"/>
      <c r="AF81" s="847"/>
      <c r="AG81" s="231"/>
    </row>
    <row r="82" spans="1:33" ht="21" customHeight="1" x14ac:dyDescent="0.3">
      <c r="A82" s="230"/>
      <c r="B82" s="743"/>
      <c r="C82" s="743"/>
      <c r="D82" s="847"/>
      <c r="E82" s="847"/>
      <c r="F82" s="847"/>
      <c r="G82" s="847"/>
      <c r="H82" s="847"/>
      <c r="I82" s="847"/>
      <c r="J82" s="847"/>
      <c r="K82" s="847"/>
      <c r="L82" s="847"/>
      <c r="M82" s="847"/>
      <c r="N82" s="847"/>
      <c r="O82" s="847"/>
      <c r="P82" s="847"/>
      <c r="Q82" s="847"/>
      <c r="R82" s="847"/>
      <c r="S82" s="847"/>
      <c r="T82" s="847"/>
      <c r="U82" s="847"/>
      <c r="V82" s="847"/>
      <c r="W82" s="847"/>
      <c r="X82" s="847"/>
      <c r="Y82" s="847"/>
      <c r="Z82" s="847"/>
      <c r="AA82" s="847"/>
      <c r="AB82" s="847"/>
      <c r="AC82" s="847"/>
      <c r="AD82" s="847"/>
      <c r="AE82" s="847"/>
      <c r="AF82" s="847"/>
      <c r="AG82" s="231"/>
    </row>
    <row r="83" spans="1:33" ht="21" customHeight="1" x14ac:dyDescent="0.3">
      <c r="A83" s="230"/>
      <c r="B83" s="743"/>
      <c r="C83" s="743"/>
      <c r="D83" s="847"/>
      <c r="E83" s="847"/>
      <c r="F83" s="847"/>
      <c r="G83" s="847" t="s">
        <v>9</v>
      </c>
      <c r="H83" s="847"/>
      <c r="I83" s="847"/>
      <c r="J83" s="847"/>
      <c r="K83" s="847"/>
      <c r="L83" s="847"/>
      <c r="M83" s="847"/>
      <c r="N83" s="847"/>
      <c r="O83" s="847"/>
      <c r="P83" s="847"/>
      <c r="Q83" s="847"/>
      <c r="R83" s="847"/>
      <c r="S83" s="847"/>
      <c r="T83" s="847"/>
      <c r="U83" s="847"/>
      <c r="V83" s="847"/>
      <c r="W83" s="847"/>
      <c r="X83" s="847"/>
      <c r="Y83" s="847"/>
      <c r="Z83" s="847"/>
      <c r="AA83" s="847"/>
      <c r="AB83" s="847"/>
      <c r="AC83" s="847"/>
      <c r="AD83" s="847"/>
      <c r="AE83" s="847"/>
      <c r="AF83" s="847"/>
      <c r="AG83" s="231"/>
    </row>
    <row r="84" spans="1:33" ht="21" customHeight="1" x14ac:dyDescent="0.3">
      <c r="A84" s="230"/>
      <c r="B84" s="743"/>
      <c r="C84" s="743"/>
      <c r="D84" s="847"/>
      <c r="E84" s="847"/>
      <c r="F84" s="847"/>
      <c r="G84" s="847"/>
      <c r="H84" s="847"/>
      <c r="I84" s="847"/>
      <c r="J84" s="847"/>
      <c r="K84" s="847"/>
      <c r="L84" s="847"/>
      <c r="M84" s="847"/>
      <c r="N84" s="847"/>
      <c r="O84" s="847"/>
      <c r="P84" s="847"/>
      <c r="Q84" s="847"/>
      <c r="R84" s="847"/>
      <c r="S84" s="847"/>
      <c r="T84" s="847"/>
      <c r="U84" s="847"/>
      <c r="V84" s="847"/>
      <c r="W84" s="847"/>
      <c r="X84" s="847"/>
      <c r="Y84" s="847"/>
      <c r="Z84" s="847"/>
      <c r="AA84" s="847"/>
      <c r="AB84" s="847"/>
      <c r="AC84" s="847"/>
      <c r="AD84" s="847"/>
      <c r="AE84" s="847"/>
      <c r="AF84" s="847"/>
      <c r="AG84" s="231"/>
    </row>
    <row r="85" spans="1:33" ht="21" customHeight="1" x14ac:dyDescent="0.3">
      <c r="A85" s="230"/>
      <c r="B85" s="743"/>
      <c r="C85" s="743"/>
      <c r="D85" s="847"/>
      <c r="E85" s="847"/>
      <c r="F85" s="847"/>
      <c r="G85" s="847" t="s">
        <v>9</v>
      </c>
      <c r="H85" s="847"/>
      <c r="I85" s="847"/>
      <c r="J85" s="847"/>
      <c r="K85" s="847"/>
      <c r="L85" s="847"/>
      <c r="M85" s="847"/>
      <c r="N85" s="847"/>
      <c r="O85" s="847"/>
      <c r="P85" s="847"/>
      <c r="Q85" s="847"/>
      <c r="R85" s="847"/>
      <c r="S85" s="847"/>
      <c r="T85" s="847"/>
      <c r="U85" s="847"/>
      <c r="V85" s="847"/>
      <c r="W85" s="847"/>
      <c r="X85" s="847"/>
      <c r="Y85" s="847"/>
      <c r="Z85" s="847"/>
      <c r="AA85" s="847"/>
      <c r="AB85" s="847"/>
      <c r="AC85" s="847"/>
      <c r="AD85" s="847"/>
      <c r="AE85" s="847"/>
      <c r="AF85" s="847"/>
      <c r="AG85" s="231"/>
    </row>
    <row r="86" spans="1:33" ht="21" customHeight="1" x14ac:dyDescent="0.3">
      <c r="A86" s="230"/>
      <c r="B86" s="743"/>
      <c r="C86" s="743"/>
      <c r="D86" s="847"/>
      <c r="E86" s="847"/>
      <c r="F86" s="847"/>
      <c r="G86" s="847"/>
      <c r="H86" s="847"/>
      <c r="I86" s="847"/>
      <c r="J86" s="847"/>
      <c r="K86" s="847"/>
      <c r="L86" s="847"/>
      <c r="M86" s="847"/>
      <c r="N86" s="847"/>
      <c r="O86" s="847"/>
      <c r="P86" s="847"/>
      <c r="Q86" s="847"/>
      <c r="R86" s="847"/>
      <c r="S86" s="847"/>
      <c r="T86" s="847"/>
      <c r="U86" s="847"/>
      <c r="V86" s="847"/>
      <c r="W86" s="847"/>
      <c r="X86" s="847"/>
      <c r="Y86" s="847"/>
      <c r="Z86" s="847"/>
      <c r="AA86" s="847"/>
      <c r="AB86" s="847"/>
      <c r="AC86" s="847"/>
      <c r="AD86" s="847"/>
      <c r="AE86" s="847"/>
      <c r="AF86" s="847"/>
      <c r="AG86" s="231"/>
    </row>
    <row r="87" spans="1:33" ht="21" customHeight="1" x14ac:dyDescent="0.3">
      <c r="A87" s="230"/>
      <c r="B87" s="743"/>
      <c r="C87" s="743"/>
      <c r="D87" s="847"/>
      <c r="E87" s="847"/>
      <c r="F87" s="847"/>
      <c r="G87" s="847" t="s">
        <v>9</v>
      </c>
      <c r="H87" s="847"/>
      <c r="I87" s="847"/>
      <c r="J87" s="847"/>
      <c r="K87" s="847"/>
      <c r="L87" s="847"/>
      <c r="M87" s="847"/>
      <c r="N87" s="847"/>
      <c r="O87" s="847"/>
      <c r="P87" s="847"/>
      <c r="Q87" s="847"/>
      <c r="R87" s="847"/>
      <c r="S87" s="847"/>
      <c r="T87" s="847"/>
      <c r="U87" s="847"/>
      <c r="V87" s="847"/>
      <c r="W87" s="847"/>
      <c r="X87" s="847"/>
      <c r="Y87" s="847"/>
      <c r="Z87" s="847"/>
      <c r="AA87" s="847"/>
      <c r="AB87" s="847"/>
      <c r="AC87" s="847"/>
      <c r="AD87" s="847"/>
      <c r="AE87" s="847"/>
      <c r="AF87" s="847"/>
      <c r="AG87" s="231"/>
    </row>
    <row r="88" spans="1:33" ht="21" customHeight="1" x14ac:dyDescent="0.3">
      <c r="A88" s="230"/>
      <c r="B88" s="743"/>
      <c r="C88" s="743"/>
      <c r="D88" s="847"/>
      <c r="E88" s="847"/>
      <c r="F88" s="847"/>
      <c r="G88" s="847"/>
      <c r="H88" s="847"/>
      <c r="I88" s="847"/>
      <c r="J88" s="847"/>
      <c r="K88" s="847"/>
      <c r="L88" s="847"/>
      <c r="M88" s="847"/>
      <c r="N88" s="847"/>
      <c r="O88" s="847"/>
      <c r="P88" s="847"/>
      <c r="Q88" s="847"/>
      <c r="R88" s="847"/>
      <c r="S88" s="847"/>
      <c r="T88" s="847"/>
      <c r="U88" s="847"/>
      <c r="V88" s="847"/>
      <c r="W88" s="847"/>
      <c r="X88" s="847"/>
      <c r="Y88" s="847"/>
      <c r="Z88" s="847"/>
      <c r="AA88" s="847"/>
      <c r="AB88" s="847"/>
      <c r="AC88" s="847"/>
      <c r="AD88" s="847"/>
      <c r="AE88" s="847"/>
      <c r="AF88" s="847"/>
      <c r="AG88" s="231"/>
    </row>
    <row r="89" spans="1:33" ht="21" customHeight="1" x14ac:dyDescent="0.3">
      <c r="A89" s="230"/>
      <c r="B89" s="743"/>
      <c r="C89" s="743"/>
      <c r="D89" s="847"/>
      <c r="E89" s="847"/>
      <c r="F89" s="847"/>
      <c r="G89" s="847" t="s">
        <v>9</v>
      </c>
      <c r="H89" s="847"/>
      <c r="I89" s="847"/>
      <c r="J89" s="847"/>
      <c r="K89" s="847"/>
      <c r="L89" s="847"/>
      <c r="M89" s="847"/>
      <c r="N89" s="847"/>
      <c r="O89" s="847"/>
      <c r="P89" s="847"/>
      <c r="Q89" s="847"/>
      <c r="R89" s="847"/>
      <c r="S89" s="847"/>
      <c r="T89" s="847"/>
      <c r="U89" s="847"/>
      <c r="V89" s="847"/>
      <c r="W89" s="847"/>
      <c r="X89" s="847"/>
      <c r="Y89" s="847"/>
      <c r="Z89" s="847"/>
      <c r="AA89" s="847"/>
      <c r="AB89" s="847"/>
      <c r="AC89" s="847"/>
      <c r="AD89" s="847"/>
      <c r="AE89" s="847"/>
      <c r="AF89" s="847"/>
      <c r="AG89" s="231"/>
    </row>
    <row r="90" spans="1:33" ht="21" customHeight="1" x14ac:dyDescent="0.3">
      <c r="A90" s="230"/>
      <c r="B90" s="743"/>
      <c r="C90" s="743"/>
      <c r="D90" s="847"/>
      <c r="E90" s="847"/>
      <c r="F90" s="847"/>
      <c r="G90" s="847"/>
      <c r="H90" s="847"/>
      <c r="I90" s="847"/>
      <c r="J90" s="847"/>
      <c r="K90" s="847"/>
      <c r="L90" s="847"/>
      <c r="M90" s="847"/>
      <c r="N90" s="847"/>
      <c r="O90" s="847"/>
      <c r="P90" s="847"/>
      <c r="Q90" s="847"/>
      <c r="R90" s="847"/>
      <c r="S90" s="847"/>
      <c r="T90" s="847"/>
      <c r="U90" s="847"/>
      <c r="V90" s="847"/>
      <c r="W90" s="847"/>
      <c r="X90" s="847"/>
      <c r="Y90" s="847"/>
      <c r="Z90" s="847"/>
      <c r="AA90" s="847"/>
      <c r="AB90" s="847"/>
      <c r="AC90" s="847"/>
      <c r="AD90" s="847"/>
      <c r="AE90" s="847"/>
      <c r="AF90" s="847"/>
      <c r="AG90" s="231"/>
    </row>
    <row r="91" spans="1:33" ht="21" customHeight="1" x14ac:dyDescent="0.3">
      <c r="A91" s="230"/>
      <c r="B91" s="743"/>
      <c r="C91" s="743"/>
      <c r="D91" s="847"/>
      <c r="E91" s="847"/>
      <c r="F91" s="847"/>
      <c r="G91" s="847" t="s">
        <v>9</v>
      </c>
      <c r="H91" s="847"/>
      <c r="I91" s="847"/>
      <c r="J91" s="847"/>
      <c r="K91" s="847"/>
      <c r="L91" s="847"/>
      <c r="M91" s="847"/>
      <c r="N91" s="847"/>
      <c r="O91" s="847"/>
      <c r="P91" s="847"/>
      <c r="Q91" s="847"/>
      <c r="R91" s="847"/>
      <c r="S91" s="847"/>
      <c r="T91" s="847"/>
      <c r="U91" s="847"/>
      <c r="V91" s="847"/>
      <c r="W91" s="847"/>
      <c r="X91" s="847"/>
      <c r="Y91" s="847"/>
      <c r="Z91" s="847"/>
      <c r="AA91" s="847"/>
      <c r="AB91" s="847"/>
      <c r="AC91" s="847"/>
      <c r="AD91" s="847"/>
      <c r="AE91" s="847"/>
      <c r="AF91" s="847"/>
      <c r="AG91" s="231"/>
    </row>
    <row r="92" spans="1:33" ht="21" customHeight="1" x14ac:dyDescent="0.3">
      <c r="A92" s="230"/>
      <c r="B92" s="743"/>
      <c r="C92" s="743"/>
      <c r="D92" s="847"/>
      <c r="E92" s="847"/>
      <c r="F92" s="847"/>
      <c r="G92" s="847"/>
      <c r="H92" s="847"/>
      <c r="I92" s="847"/>
      <c r="J92" s="847"/>
      <c r="K92" s="847"/>
      <c r="L92" s="847"/>
      <c r="M92" s="847"/>
      <c r="N92" s="847"/>
      <c r="O92" s="847"/>
      <c r="P92" s="847"/>
      <c r="Q92" s="847"/>
      <c r="R92" s="847"/>
      <c r="S92" s="847"/>
      <c r="T92" s="847"/>
      <c r="U92" s="847"/>
      <c r="V92" s="847"/>
      <c r="W92" s="847"/>
      <c r="X92" s="847"/>
      <c r="Y92" s="847"/>
      <c r="Z92" s="847"/>
      <c r="AA92" s="847"/>
      <c r="AB92" s="847"/>
      <c r="AC92" s="847"/>
      <c r="AD92" s="847"/>
      <c r="AE92" s="847"/>
      <c r="AF92" s="847"/>
      <c r="AG92" s="231"/>
    </row>
    <row r="93" spans="1:33" ht="21" customHeight="1" x14ac:dyDescent="0.3">
      <c r="A93" s="230"/>
      <c r="B93" s="743"/>
      <c r="C93" s="743"/>
      <c r="D93" s="847"/>
      <c r="E93" s="847"/>
      <c r="F93" s="847"/>
      <c r="G93" s="847" t="s">
        <v>9</v>
      </c>
      <c r="H93" s="847"/>
      <c r="I93" s="847"/>
      <c r="J93" s="847"/>
      <c r="K93" s="847"/>
      <c r="L93" s="847"/>
      <c r="M93" s="847"/>
      <c r="N93" s="847"/>
      <c r="O93" s="847"/>
      <c r="P93" s="847"/>
      <c r="Q93" s="847"/>
      <c r="R93" s="847"/>
      <c r="S93" s="847"/>
      <c r="T93" s="847"/>
      <c r="U93" s="847"/>
      <c r="V93" s="847"/>
      <c r="W93" s="847"/>
      <c r="X93" s="847"/>
      <c r="Y93" s="847"/>
      <c r="Z93" s="847"/>
      <c r="AA93" s="847"/>
      <c r="AB93" s="847"/>
      <c r="AC93" s="847"/>
      <c r="AD93" s="847"/>
      <c r="AE93" s="847"/>
      <c r="AF93" s="847"/>
      <c r="AG93" s="231"/>
    </row>
    <row r="94" spans="1:33" ht="21" customHeight="1" x14ac:dyDescent="0.3">
      <c r="A94" s="230"/>
      <c r="B94" s="743"/>
      <c r="C94" s="743"/>
      <c r="D94" s="847"/>
      <c r="E94" s="847"/>
      <c r="F94" s="847"/>
      <c r="G94" s="847"/>
      <c r="H94" s="847"/>
      <c r="I94" s="847"/>
      <c r="J94" s="847"/>
      <c r="K94" s="847"/>
      <c r="L94" s="847"/>
      <c r="M94" s="847"/>
      <c r="N94" s="847"/>
      <c r="O94" s="847"/>
      <c r="P94" s="847"/>
      <c r="Q94" s="847"/>
      <c r="R94" s="847"/>
      <c r="S94" s="847"/>
      <c r="T94" s="847"/>
      <c r="U94" s="847"/>
      <c r="V94" s="847"/>
      <c r="W94" s="847"/>
      <c r="X94" s="847"/>
      <c r="Y94" s="847"/>
      <c r="Z94" s="847"/>
      <c r="AA94" s="847"/>
      <c r="AB94" s="847"/>
      <c r="AC94" s="847"/>
      <c r="AD94" s="847"/>
      <c r="AE94" s="847"/>
      <c r="AF94" s="847"/>
      <c r="AG94" s="231"/>
    </row>
    <row r="95" spans="1:33" ht="21" customHeight="1" x14ac:dyDescent="0.3">
      <c r="A95" s="230"/>
      <c r="B95" s="743"/>
      <c r="C95" s="743"/>
      <c r="D95" s="847"/>
      <c r="E95" s="847"/>
      <c r="F95" s="847"/>
      <c r="G95" s="847" t="s">
        <v>9</v>
      </c>
      <c r="H95" s="847"/>
      <c r="I95" s="847"/>
      <c r="J95" s="847"/>
      <c r="K95" s="847"/>
      <c r="L95" s="847"/>
      <c r="M95" s="847"/>
      <c r="N95" s="847"/>
      <c r="O95" s="847"/>
      <c r="P95" s="847"/>
      <c r="Q95" s="847"/>
      <c r="R95" s="847"/>
      <c r="S95" s="847"/>
      <c r="T95" s="847"/>
      <c r="U95" s="847"/>
      <c r="V95" s="847"/>
      <c r="W95" s="847"/>
      <c r="X95" s="847"/>
      <c r="Y95" s="847"/>
      <c r="Z95" s="847"/>
      <c r="AA95" s="847"/>
      <c r="AB95" s="847"/>
      <c r="AC95" s="847"/>
      <c r="AD95" s="847"/>
      <c r="AE95" s="847"/>
      <c r="AF95" s="847"/>
      <c r="AG95" s="231"/>
    </row>
    <row r="96" spans="1:33" ht="21" customHeight="1" x14ac:dyDescent="0.3">
      <c r="A96" s="230"/>
      <c r="B96" s="743"/>
      <c r="C96" s="743"/>
      <c r="D96" s="847"/>
      <c r="E96" s="847"/>
      <c r="F96" s="847"/>
      <c r="G96" s="847"/>
      <c r="H96" s="847"/>
      <c r="I96" s="847"/>
      <c r="J96" s="847"/>
      <c r="K96" s="847"/>
      <c r="L96" s="847"/>
      <c r="M96" s="847"/>
      <c r="N96" s="847"/>
      <c r="O96" s="847"/>
      <c r="P96" s="847"/>
      <c r="Q96" s="847"/>
      <c r="R96" s="847"/>
      <c r="S96" s="847"/>
      <c r="T96" s="847"/>
      <c r="U96" s="847"/>
      <c r="V96" s="847"/>
      <c r="W96" s="847"/>
      <c r="X96" s="847"/>
      <c r="Y96" s="847"/>
      <c r="Z96" s="847"/>
      <c r="AA96" s="847"/>
      <c r="AB96" s="847"/>
      <c r="AC96" s="847"/>
      <c r="AD96" s="847"/>
      <c r="AE96" s="847"/>
      <c r="AF96" s="847"/>
      <c r="AG96" s="231"/>
    </row>
    <row r="97" spans="1:33" ht="21" customHeight="1" x14ac:dyDescent="0.3">
      <c r="A97" s="230"/>
      <c r="B97" s="743"/>
      <c r="C97" s="743"/>
      <c r="D97" s="847"/>
      <c r="E97" s="847"/>
      <c r="F97" s="847"/>
      <c r="G97" s="847" t="s">
        <v>9</v>
      </c>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231"/>
    </row>
    <row r="98" spans="1:33" ht="21" customHeight="1" x14ac:dyDescent="0.3">
      <c r="A98" s="230"/>
      <c r="B98" s="743"/>
      <c r="C98" s="743"/>
      <c r="D98" s="847"/>
      <c r="E98" s="847"/>
      <c r="F98" s="847"/>
      <c r="G98" s="847"/>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231"/>
    </row>
    <row r="99" spans="1:33" ht="4.5" customHeight="1" x14ac:dyDescent="0.3">
      <c r="A99" s="230"/>
      <c r="B99" s="871"/>
      <c r="C99" s="871"/>
      <c r="D99" s="871"/>
      <c r="E99" s="871"/>
      <c r="F99" s="871"/>
      <c r="G99" s="871"/>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231"/>
    </row>
    <row r="100" spans="1:33" x14ac:dyDescent="0.3">
      <c r="A100" s="230"/>
      <c r="B100" s="872" t="s">
        <v>925</v>
      </c>
      <c r="C100" s="872"/>
      <c r="D100" s="872"/>
      <c r="E100" s="872"/>
      <c r="F100" s="872"/>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231"/>
    </row>
    <row r="101" spans="1:33" x14ac:dyDescent="0.3">
      <c r="A101" s="230"/>
      <c r="B101" s="872"/>
      <c r="C101" s="872"/>
      <c r="D101" s="872"/>
      <c r="E101" s="872"/>
      <c r="F101" s="872"/>
      <c r="G101" s="872"/>
      <c r="H101" s="872"/>
      <c r="I101" s="872"/>
      <c r="J101" s="872"/>
      <c r="K101" s="872"/>
      <c r="L101" s="872"/>
      <c r="M101" s="872"/>
      <c r="N101" s="872"/>
      <c r="O101" s="872"/>
      <c r="P101" s="872"/>
      <c r="Q101" s="872"/>
      <c r="R101" s="872"/>
      <c r="S101" s="872"/>
      <c r="T101" s="872"/>
      <c r="U101" s="872"/>
      <c r="V101" s="872"/>
      <c r="W101" s="872"/>
      <c r="X101" s="872"/>
      <c r="Y101" s="872"/>
      <c r="Z101" s="872"/>
      <c r="AA101" s="872"/>
      <c r="AB101" s="872"/>
      <c r="AC101" s="872"/>
      <c r="AD101" s="872"/>
      <c r="AE101" s="872"/>
      <c r="AF101" s="872"/>
      <c r="AG101" s="231"/>
    </row>
    <row r="102" spans="1:33" ht="17.25" thickBot="1" x14ac:dyDescent="0.35">
      <c r="A102" s="232"/>
      <c r="B102" s="873" t="s">
        <v>220</v>
      </c>
      <c r="C102" s="873"/>
      <c r="D102" s="873"/>
      <c r="E102" s="873"/>
      <c r="F102" s="873"/>
      <c r="G102" s="873"/>
      <c r="H102" s="873"/>
      <c r="I102" s="873"/>
      <c r="J102" s="873"/>
      <c r="K102" s="873"/>
      <c r="L102" s="873"/>
      <c r="M102" s="873"/>
      <c r="N102" s="873"/>
      <c r="O102" s="873"/>
      <c r="P102" s="873"/>
      <c r="Q102" s="873"/>
      <c r="R102" s="873"/>
      <c r="S102" s="873"/>
      <c r="T102" s="873"/>
      <c r="U102" s="873"/>
      <c r="V102" s="873"/>
      <c r="W102" s="873"/>
      <c r="X102" s="873"/>
      <c r="Y102" s="873"/>
      <c r="Z102" s="873"/>
      <c r="AA102" s="873"/>
      <c r="AB102" s="873"/>
      <c r="AC102" s="873"/>
      <c r="AD102" s="873"/>
      <c r="AE102" s="873"/>
      <c r="AF102" s="873"/>
      <c r="AG102" s="233"/>
    </row>
    <row r="103" spans="1:33" ht="17.25" thickBot="1" x14ac:dyDescent="0.35">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76" t="s">
        <v>194</v>
      </c>
      <c r="AD103" s="76">
        <v>2</v>
      </c>
      <c r="AE103" s="76" t="s">
        <v>927</v>
      </c>
      <c r="AF103" s="76">
        <v>3</v>
      </c>
    </row>
    <row r="104" spans="1:33" x14ac:dyDescent="0.3">
      <c r="A104" s="227"/>
      <c r="B104" s="234"/>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29"/>
    </row>
    <row r="105" spans="1:33" x14ac:dyDescent="0.3">
      <c r="A105" s="230"/>
      <c r="B105" s="874" t="s">
        <v>1041</v>
      </c>
      <c r="C105" s="874"/>
      <c r="D105" s="874"/>
      <c r="E105" s="874"/>
      <c r="F105" s="874"/>
      <c r="G105" s="874"/>
      <c r="H105" s="874"/>
      <c r="I105" s="874"/>
      <c r="J105" s="874"/>
      <c r="K105" s="874"/>
      <c r="L105" s="874"/>
      <c r="M105" s="874"/>
      <c r="N105" s="874"/>
      <c r="O105" s="874"/>
      <c r="P105" s="874"/>
      <c r="Q105" s="874"/>
      <c r="R105" s="874"/>
      <c r="S105" s="874"/>
      <c r="T105" s="874"/>
      <c r="U105" s="874"/>
      <c r="V105" s="874"/>
      <c r="W105" s="874"/>
      <c r="X105" s="874"/>
      <c r="Y105" s="874"/>
      <c r="Z105" s="874"/>
      <c r="AA105" s="874"/>
      <c r="AB105" s="874"/>
      <c r="AC105" s="874"/>
      <c r="AD105" s="874"/>
      <c r="AE105" s="874"/>
      <c r="AF105" s="874"/>
      <c r="AG105" s="231"/>
    </row>
    <row r="106" spans="1:33" x14ac:dyDescent="0.3">
      <c r="A106" s="230"/>
      <c r="B106" s="891" t="s">
        <v>138</v>
      </c>
      <c r="C106" s="892"/>
      <c r="D106" s="892"/>
      <c r="E106" s="892"/>
      <c r="F106" s="892"/>
      <c r="G106" s="892"/>
      <c r="H106" s="892"/>
      <c r="I106" s="892"/>
      <c r="J106" s="892"/>
      <c r="K106" s="892"/>
      <c r="L106" s="892"/>
      <c r="M106" s="892"/>
      <c r="N106" s="892"/>
      <c r="O106" s="892"/>
      <c r="P106" s="892"/>
      <c r="Q106" s="892"/>
      <c r="R106" s="892"/>
      <c r="S106" s="892"/>
      <c r="T106" s="892"/>
      <c r="U106" s="892"/>
      <c r="V106" s="892"/>
      <c r="W106" s="892"/>
      <c r="X106" s="892"/>
      <c r="Y106" s="892"/>
      <c r="Z106" s="892"/>
      <c r="AA106" s="892"/>
      <c r="AB106" s="892"/>
      <c r="AC106" s="892"/>
      <c r="AD106" s="892"/>
      <c r="AE106" s="892"/>
      <c r="AF106" s="893"/>
      <c r="AG106" s="231"/>
    </row>
    <row r="107" spans="1:33" x14ac:dyDescent="0.3">
      <c r="A107" s="230"/>
      <c r="B107" s="894"/>
      <c r="C107" s="895"/>
      <c r="D107" s="895"/>
      <c r="E107" s="895"/>
      <c r="F107" s="895"/>
      <c r="G107" s="895"/>
      <c r="H107" s="895"/>
      <c r="I107" s="895"/>
      <c r="J107" s="895"/>
      <c r="K107" s="895"/>
      <c r="L107" s="895"/>
      <c r="M107" s="895"/>
      <c r="N107" s="895"/>
      <c r="O107" s="895"/>
      <c r="P107" s="895"/>
      <c r="Q107" s="895"/>
      <c r="R107" s="895"/>
      <c r="S107" s="895"/>
      <c r="T107" s="895"/>
      <c r="U107" s="895"/>
      <c r="V107" s="895"/>
      <c r="W107" s="895"/>
      <c r="X107" s="895"/>
      <c r="Y107" s="895"/>
      <c r="Z107" s="895"/>
      <c r="AA107" s="895"/>
      <c r="AB107" s="895"/>
      <c r="AC107" s="895"/>
      <c r="AD107" s="895"/>
      <c r="AE107" s="895"/>
      <c r="AF107" s="896"/>
      <c r="AG107" s="231"/>
    </row>
    <row r="108" spans="1:33" ht="21" customHeight="1" x14ac:dyDescent="0.3">
      <c r="A108" s="230"/>
      <c r="B108" s="852" t="s">
        <v>54</v>
      </c>
      <c r="C108" s="853"/>
      <c r="D108" s="854"/>
      <c r="E108" s="852" t="s">
        <v>55</v>
      </c>
      <c r="F108" s="853"/>
      <c r="G108" s="853"/>
      <c r="H108" s="853"/>
      <c r="I108" s="853"/>
      <c r="J108" s="853"/>
      <c r="K108" s="853"/>
      <c r="L108" s="853"/>
      <c r="M108" s="853"/>
      <c r="N108" s="853"/>
      <c r="O108" s="853"/>
      <c r="P108" s="853"/>
      <c r="Q108" s="853"/>
      <c r="R108" s="853"/>
      <c r="S108" s="853"/>
      <c r="T108" s="853"/>
      <c r="U108" s="853"/>
      <c r="V108" s="853"/>
      <c r="W108" s="853"/>
      <c r="X108" s="853"/>
      <c r="Y108" s="853"/>
      <c r="Z108" s="853"/>
      <c r="AA108" s="853"/>
      <c r="AB108" s="853"/>
      <c r="AC108" s="853"/>
      <c r="AD108" s="853"/>
      <c r="AE108" s="853"/>
      <c r="AF108" s="854"/>
      <c r="AG108" s="231"/>
    </row>
    <row r="109" spans="1:33" ht="21" customHeight="1" x14ac:dyDescent="0.3">
      <c r="A109" s="230"/>
      <c r="B109" s="897">
        <v>1</v>
      </c>
      <c r="C109" s="898"/>
      <c r="D109" s="899"/>
      <c r="E109" s="903" t="s">
        <v>56</v>
      </c>
      <c r="F109" s="892"/>
      <c r="G109" s="892"/>
      <c r="H109" s="892"/>
      <c r="I109" s="892"/>
      <c r="J109" s="892"/>
      <c r="K109" s="892"/>
      <c r="L109" s="892"/>
      <c r="M109" s="892"/>
      <c r="N109" s="892"/>
      <c r="O109" s="892"/>
      <c r="P109" s="892"/>
      <c r="Q109" s="892"/>
      <c r="R109" s="892"/>
      <c r="S109" s="892"/>
      <c r="T109" s="892"/>
      <c r="U109" s="892"/>
      <c r="V109" s="892"/>
      <c r="W109" s="892"/>
      <c r="X109" s="892"/>
      <c r="Y109" s="893"/>
      <c r="Z109" s="861" t="s">
        <v>1059</v>
      </c>
      <c r="AA109" s="822"/>
      <c r="AB109" s="822"/>
      <c r="AC109" s="822"/>
      <c r="AD109" s="822"/>
      <c r="AE109" s="822"/>
      <c r="AF109" s="862"/>
      <c r="AG109" s="231"/>
    </row>
    <row r="110" spans="1:33" ht="21" customHeight="1" x14ac:dyDescent="0.3">
      <c r="A110" s="230"/>
      <c r="B110" s="900"/>
      <c r="C110" s="901"/>
      <c r="D110" s="902"/>
      <c r="E110" s="894"/>
      <c r="F110" s="895"/>
      <c r="G110" s="895"/>
      <c r="H110" s="895"/>
      <c r="I110" s="895"/>
      <c r="J110" s="895"/>
      <c r="K110" s="895"/>
      <c r="L110" s="895"/>
      <c r="M110" s="895"/>
      <c r="N110" s="895"/>
      <c r="O110" s="895"/>
      <c r="P110" s="895"/>
      <c r="Q110" s="895"/>
      <c r="R110" s="895"/>
      <c r="S110" s="895"/>
      <c r="T110" s="895"/>
      <c r="U110" s="895"/>
      <c r="V110" s="895"/>
      <c r="W110" s="895"/>
      <c r="X110" s="895"/>
      <c r="Y110" s="896"/>
      <c r="Z110" s="904"/>
      <c r="AA110" s="825"/>
      <c r="AB110" s="825"/>
      <c r="AC110" s="825"/>
      <c r="AD110" s="825"/>
      <c r="AE110" s="825"/>
      <c r="AF110" s="905"/>
      <c r="AG110" s="231"/>
    </row>
    <row r="111" spans="1:33" ht="21" customHeight="1" x14ac:dyDescent="0.3">
      <c r="A111" s="230"/>
      <c r="B111" s="897">
        <v>2</v>
      </c>
      <c r="C111" s="898"/>
      <c r="D111" s="899"/>
      <c r="E111" s="903" t="s">
        <v>57</v>
      </c>
      <c r="F111" s="892"/>
      <c r="G111" s="892"/>
      <c r="H111" s="892"/>
      <c r="I111" s="892"/>
      <c r="J111" s="892"/>
      <c r="K111" s="892"/>
      <c r="L111" s="892"/>
      <c r="M111" s="892"/>
      <c r="N111" s="892"/>
      <c r="O111" s="892"/>
      <c r="P111" s="892"/>
      <c r="Q111" s="892"/>
      <c r="R111" s="892"/>
      <c r="S111" s="892"/>
      <c r="T111" s="892"/>
      <c r="U111" s="892"/>
      <c r="V111" s="892"/>
      <c r="W111" s="892"/>
      <c r="X111" s="892"/>
      <c r="Y111" s="893"/>
      <c r="Z111" s="861" t="s">
        <v>1058</v>
      </c>
      <c r="AA111" s="822"/>
      <c r="AB111" s="822"/>
      <c r="AC111" s="822"/>
      <c r="AD111" s="822"/>
      <c r="AE111" s="822"/>
      <c r="AF111" s="862"/>
      <c r="AG111" s="231"/>
    </row>
    <row r="112" spans="1:33" ht="21" customHeight="1" x14ac:dyDescent="0.3">
      <c r="A112" s="230"/>
      <c r="B112" s="900"/>
      <c r="C112" s="901"/>
      <c r="D112" s="902"/>
      <c r="E112" s="894"/>
      <c r="F112" s="895"/>
      <c r="G112" s="895"/>
      <c r="H112" s="895"/>
      <c r="I112" s="895"/>
      <c r="J112" s="895"/>
      <c r="K112" s="895"/>
      <c r="L112" s="895"/>
      <c r="M112" s="895"/>
      <c r="N112" s="895"/>
      <c r="O112" s="895"/>
      <c r="P112" s="895"/>
      <c r="Q112" s="895"/>
      <c r="R112" s="895"/>
      <c r="S112" s="895"/>
      <c r="T112" s="895"/>
      <c r="U112" s="895"/>
      <c r="V112" s="895"/>
      <c r="W112" s="895"/>
      <c r="X112" s="895"/>
      <c r="Y112" s="896"/>
      <c r="Z112" s="904"/>
      <c r="AA112" s="825"/>
      <c r="AB112" s="825"/>
      <c r="AC112" s="825"/>
      <c r="AD112" s="825"/>
      <c r="AE112" s="825"/>
      <c r="AF112" s="905"/>
      <c r="AG112" s="231"/>
    </row>
    <row r="113" spans="1:33" ht="21" customHeight="1" x14ac:dyDescent="0.3">
      <c r="A113" s="230"/>
      <c r="B113" s="897">
        <v>3</v>
      </c>
      <c r="C113" s="898"/>
      <c r="D113" s="899"/>
      <c r="E113" s="903" t="s">
        <v>65</v>
      </c>
      <c r="F113" s="892"/>
      <c r="G113" s="892"/>
      <c r="H113" s="892"/>
      <c r="I113" s="892"/>
      <c r="J113" s="892"/>
      <c r="K113" s="892"/>
      <c r="L113" s="892"/>
      <c r="M113" s="892"/>
      <c r="N113" s="892"/>
      <c r="O113" s="892"/>
      <c r="P113" s="892"/>
      <c r="Q113" s="892"/>
      <c r="R113" s="892"/>
      <c r="S113" s="892"/>
      <c r="T113" s="892"/>
      <c r="U113" s="892"/>
      <c r="V113" s="892"/>
      <c r="W113" s="892"/>
      <c r="X113" s="892"/>
      <c r="Y113" s="893"/>
      <c r="Z113" s="861" t="s">
        <v>1057</v>
      </c>
      <c r="AA113" s="822"/>
      <c r="AB113" s="822"/>
      <c r="AC113" s="822"/>
      <c r="AD113" s="822"/>
      <c r="AE113" s="822"/>
      <c r="AF113" s="862"/>
      <c r="AG113" s="231"/>
    </row>
    <row r="114" spans="1:33" ht="21" customHeight="1" x14ac:dyDescent="0.3">
      <c r="A114" s="230"/>
      <c r="B114" s="900"/>
      <c r="C114" s="901"/>
      <c r="D114" s="902"/>
      <c r="E114" s="894"/>
      <c r="F114" s="895"/>
      <c r="G114" s="895"/>
      <c r="H114" s="895"/>
      <c r="I114" s="895"/>
      <c r="J114" s="895"/>
      <c r="K114" s="895"/>
      <c r="L114" s="895"/>
      <c r="M114" s="895"/>
      <c r="N114" s="895"/>
      <c r="O114" s="895"/>
      <c r="P114" s="895"/>
      <c r="Q114" s="895"/>
      <c r="R114" s="895"/>
      <c r="S114" s="895"/>
      <c r="T114" s="895"/>
      <c r="U114" s="895"/>
      <c r="V114" s="895"/>
      <c r="W114" s="895"/>
      <c r="X114" s="895"/>
      <c r="Y114" s="896"/>
      <c r="Z114" s="904"/>
      <c r="AA114" s="825"/>
      <c r="AB114" s="825"/>
      <c r="AC114" s="825"/>
      <c r="AD114" s="825"/>
      <c r="AE114" s="825"/>
      <c r="AF114" s="905"/>
      <c r="AG114" s="231"/>
    </row>
    <row r="115" spans="1:33" ht="21" customHeight="1" x14ac:dyDescent="0.3">
      <c r="A115" s="230"/>
      <c r="B115" s="897" t="s">
        <v>68</v>
      </c>
      <c r="C115" s="898"/>
      <c r="D115" s="899"/>
      <c r="E115" s="903" t="s">
        <v>66</v>
      </c>
      <c r="F115" s="892"/>
      <c r="G115" s="892"/>
      <c r="H115" s="892"/>
      <c r="I115" s="892"/>
      <c r="J115" s="892"/>
      <c r="K115" s="892"/>
      <c r="L115" s="892"/>
      <c r="M115" s="892"/>
      <c r="N115" s="892"/>
      <c r="O115" s="892"/>
      <c r="P115" s="892"/>
      <c r="Q115" s="892"/>
      <c r="R115" s="892"/>
      <c r="S115" s="892"/>
      <c r="T115" s="892"/>
      <c r="U115" s="892"/>
      <c r="V115" s="892"/>
      <c r="W115" s="892"/>
      <c r="X115" s="892"/>
      <c r="Y115" s="893"/>
      <c r="Z115" s="861" t="s">
        <v>1057</v>
      </c>
      <c r="AA115" s="822"/>
      <c r="AB115" s="822"/>
      <c r="AC115" s="822"/>
      <c r="AD115" s="822"/>
      <c r="AE115" s="822"/>
      <c r="AF115" s="862"/>
      <c r="AG115" s="231"/>
    </row>
    <row r="116" spans="1:33" ht="21" customHeight="1" x14ac:dyDescent="0.3">
      <c r="A116" s="230"/>
      <c r="B116" s="900"/>
      <c r="C116" s="901"/>
      <c r="D116" s="902"/>
      <c r="E116" s="894"/>
      <c r="F116" s="895"/>
      <c r="G116" s="895"/>
      <c r="H116" s="895"/>
      <c r="I116" s="895"/>
      <c r="J116" s="895"/>
      <c r="K116" s="895"/>
      <c r="L116" s="895"/>
      <c r="M116" s="895"/>
      <c r="N116" s="895"/>
      <c r="O116" s="895"/>
      <c r="P116" s="895"/>
      <c r="Q116" s="895"/>
      <c r="R116" s="895"/>
      <c r="S116" s="895"/>
      <c r="T116" s="895"/>
      <c r="U116" s="895"/>
      <c r="V116" s="895"/>
      <c r="W116" s="895"/>
      <c r="X116" s="895"/>
      <c r="Y116" s="896"/>
      <c r="Z116" s="904"/>
      <c r="AA116" s="825"/>
      <c r="AB116" s="825"/>
      <c r="AC116" s="825"/>
      <c r="AD116" s="825"/>
      <c r="AE116" s="825"/>
      <c r="AF116" s="905"/>
      <c r="AG116" s="231"/>
    </row>
    <row r="117" spans="1:33" ht="21" customHeight="1" x14ac:dyDescent="0.3">
      <c r="A117" s="230"/>
      <c r="B117" s="897">
        <v>4</v>
      </c>
      <c r="C117" s="898"/>
      <c r="D117" s="899"/>
      <c r="E117" s="903" t="s">
        <v>69</v>
      </c>
      <c r="F117" s="892"/>
      <c r="G117" s="892"/>
      <c r="H117" s="892"/>
      <c r="I117" s="892"/>
      <c r="J117" s="892"/>
      <c r="K117" s="892"/>
      <c r="L117" s="892"/>
      <c r="M117" s="892"/>
      <c r="N117" s="892"/>
      <c r="O117" s="892"/>
      <c r="P117" s="892"/>
      <c r="Q117" s="892"/>
      <c r="R117" s="892"/>
      <c r="S117" s="892"/>
      <c r="T117" s="892"/>
      <c r="U117" s="892"/>
      <c r="V117" s="892"/>
      <c r="W117" s="892"/>
      <c r="X117" s="892"/>
      <c r="Y117" s="893"/>
      <c r="Z117" s="861" t="s">
        <v>1056</v>
      </c>
      <c r="AA117" s="822"/>
      <c r="AB117" s="822"/>
      <c r="AC117" s="822"/>
      <c r="AD117" s="822"/>
      <c r="AE117" s="822"/>
      <c r="AF117" s="862"/>
      <c r="AG117" s="231"/>
    </row>
    <row r="118" spans="1:33" ht="21" customHeight="1" x14ac:dyDescent="0.3">
      <c r="A118" s="230"/>
      <c r="B118" s="900"/>
      <c r="C118" s="901"/>
      <c r="D118" s="902"/>
      <c r="E118" s="894"/>
      <c r="F118" s="895"/>
      <c r="G118" s="895"/>
      <c r="H118" s="895"/>
      <c r="I118" s="895"/>
      <c r="J118" s="895"/>
      <c r="K118" s="895"/>
      <c r="L118" s="895"/>
      <c r="M118" s="895"/>
      <c r="N118" s="895"/>
      <c r="O118" s="895"/>
      <c r="P118" s="895"/>
      <c r="Q118" s="895"/>
      <c r="R118" s="895"/>
      <c r="S118" s="895"/>
      <c r="T118" s="895"/>
      <c r="U118" s="895"/>
      <c r="V118" s="895"/>
      <c r="W118" s="895"/>
      <c r="X118" s="895"/>
      <c r="Y118" s="896"/>
      <c r="Z118" s="915"/>
      <c r="AA118" s="916"/>
      <c r="AB118" s="916"/>
      <c r="AC118" s="916"/>
      <c r="AD118" s="916"/>
      <c r="AE118" s="916"/>
      <c r="AF118" s="917"/>
      <c r="AG118" s="231"/>
    </row>
    <row r="119" spans="1:33" ht="21" customHeight="1" x14ac:dyDescent="0.3">
      <c r="A119" s="230"/>
      <c r="B119" s="897" t="s">
        <v>67</v>
      </c>
      <c r="C119" s="898"/>
      <c r="D119" s="899"/>
      <c r="E119" s="903" t="s">
        <v>1042</v>
      </c>
      <c r="F119" s="892"/>
      <c r="G119" s="892"/>
      <c r="H119" s="892"/>
      <c r="I119" s="892"/>
      <c r="J119" s="892"/>
      <c r="K119" s="892"/>
      <c r="L119" s="892"/>
      <c r="M119" s="892"/>
      <c r="N119" s="892"/>
      <c r="O119" s="892"/>
      <c r="P119" s="892"/>
      <c r="Q119" s="892"/>
      <c r="R119" s="892"/>
      <c r="S119" s="892"/>
      <c r="T119" s="892"/>
      <c r="U119" s="892"/>
      <c r="V119" s="892"/>
      <c r="W119" s="892"/>
      <c r="X119" s="892"/>
      <c r="Y119" s="893"/>
      <c r="Z119" s="915"/>
      <c r="AA119" s="916"/>
      <c r="AB119" s="916"/>
      <c r="AC119" s="916"/>
      <c r="AD119" s="916"/>
      <c r="AE119" s="916"/>
      <c r="AF119" s="917"/>
      <c r="AG119" s="231"/>
    </row>
    <row r="120" spans="1:33" ht="21" customHeight="1" x14ac:dyDescent="0.3">
      <c r="A120" s="230"/>
      <c r="B120" s="900"/>
      <c r="C120" s="901"/>
      <c r="D120" s="902"/>
      <c r="E120" s="894"/>
      <c r="F120" s="895"/>
      <c r="G120" s="895"/>
      <c r="H120" s="895"/>
      <c r="I120" s="895"/>
      <c r="J120" s="895"/>
      <c r="K120" s="895"/>
      <c r="L120" s="895"/>
      <c r="M120" s="895"/>
      <c r="N120" s="895"/>
      <c r="O120" s="895"/>
      <c r="P120" s="895"/>
      <c r="Q120" s="895"/>
      <c r="R120" s="895"/>
      <c r="S120" s="895"/>
      <c r="T120" s="895"/>
      <c r="U120" s="895"/>
      <c r="V120" s="895"/>
      <c r="W120" s="895"/>
      <c r="X120" s="895"/>
      <c r="Y120" s="896"/>
      <c r="Z120" s="915"/>
      <c r="AA120" s="916"/>
      <c r="AB120" s="916"/>
      <c r="AC120" s="916"/>
      <c r="AD120" s="916"/>
      <c r="AE120" s="916"/>
      <c r="AF120" s="917"/>
      <c r="AG120" s="231"/>
    </row>
    <row r="121" spans="1:33" ht="21" customHeight="1" x14ac:dyDescent="0.3">
      <c r="A121" s="230"/>
      <c r="B121" s="897" t="s">
        <v>70</v>
      </c>
      <c r="C121" s="898"/>
      <c r="D121" s="899"/>
      <c r="E121" s="903" t="s">
        <v>71</v>
      </c>
      <c r="F121" s="892"/>
      <c r="G121" s="892"/>
      <c r="H121" s="892"/>
      <c r="I121" s="892"/>
      <c r="J121" s="892"/>
      <c r="K121" s="892"/>
      <c r="L121" s="892"/>
      <c r="M121" s="892"/>
      <c r="N121" s="892"/>
      <c r="O121" s="892"/>
      <c r="P121" s="892"/>
      <c r="Q121" s="892"/>
      <c r="R121" s="892"/>
      <c r="S121" s="892"/>
      <c r="T121" s="892"/>
      <c r="U121" s="892"/>
      <c r="V121" s="892"/>
      <c r="W121" s="892"/>
      <c r="X121" s="892"/>
      <c r="Y121" s="893"/>
      <c r="Z121" s="915"/>
      <c r="AA121" s="916"/>
      <c r="AB121" s="916"/>
      <c r="AC121" s="916"/>
      <c r="AD121" s="916"/>
      <c r="AE121" s="916"/>
      <c r="AF121" s="917"/>
      <c r="AG121" s="231"/>
    </row>
    <row r="122" spans="1:33" ht="21" customHeight="1" x14ac:dyDescent="0.3">
      <c r="A122" s="230"/>
      <c r="B122" s="900"/>
      <c r="C122" s="901"/>
      <c r="D122" s="902"/>
      <c r="E122" s="894"/>
      <c r="F122" s="895"/>
      <c r="G122" s="895"/>
      <c r="H122" s="895"/>
      <c r="I122" s="895"/>
      <c r="J122" s="895"/>
      <c r="K122" s="895"/>
      <c r="L122" s="895"/>
      <c r="M122" s="895"/>
      <c r="N122" s="895"/>
      <c r="O122" s="895"/>
      <c r="P122" s="895"/>
      <c r="Q122" s="895"/>
      <c r="R122" s="895"/>
      <c r="S122" s="895"/>
      <c r="T122" s="895"/>
      <c r="U122" s="895"/>
      <c r="V122" s="895"/>
      <c r="W122" s="895"/>
      <c r="X122" s="895"/>
      <c r="Y122" s="896"/>
      <c r="Z122" s="915"/>
      <c r="AA122" s="916"/>
      <c r="AB122" s="916"/>
      <c r="AC122" s="916"/>
      <c r="AD122" s="916"/>
      <c r="AE122" s="916"/>
      <c r="AF122" s="917"/>
      <c r="AG122" s="231"/>
    </row>
    <row r="123" spans="1:33" ht="21" customHeight="1" x14ac:dyDescent="0.3">
      <c r="A123" s="230"/>
      <c r="B123" s="897" t="s">
        <v>72</v>
      </c>
      <c r="C123" s="898"/>
      <c r="D123" s="899"/>
      <c r="E123" s="903" t="s">
        <v>73</v>
      </c>
      <c r="F123" s="892"/>
      <c r="G123" s="892"/>
      <c r="H123" s="892"/>
      <c r="I123" s="892"/>
      <c r="J123" s="892"/>
      <c r="K123" s="892"/>
      <c r="L123" s="892"/>
      <c r="M123" s="892"/>
      <c r="N123" s="892"/>
      <c r="O123" s="892"/>
      <c r="P123" s="892"/>
      <c r="Q123" s="892"/>
      <c r="R123" s="892"/>
      <c r="S123" s="892"/>
      <c r="T123" s="892"/>
      <c r="U123" s="892"/>
      <c r="V123" s="892"/>
      <c r="W123" s="892"/>
      <c r="X123" s="892"/>
      <c r="Y123" s="893"/>
      <c r="Z123" s="915"/>
      <c r="AA123" s="916"/>
      <c r="AB123" s="916"/>
      <c r="AC123" s="916"/>
      <c r="AD123" s="916"/>
      <c r="AE123" s="916"/>
      <c r="AF123" s="917"/>
      <c r="AG123" s="231"/>
    </row>
    <row r="124" spans="1:33" ht="21" customHeight="1" x14ac:dyDescent="0.3">
      <c r="A124" s="230"/>
      <c r="B124" s="900"/>
      <c r="C124" s="901"/>
      <c r="D124" s="902"/>
      <c r="E124" s="894"/>
      <c r="F124" s="895"/>
      <c r="G124" s="895"/>
      <c r="H124" s="895"/>
      <c r="I124" s="895"/>
      <c r="J124" s="895"/>
      <c r="K124" s="895"/>
      <c r="L124" s="895"/>
      <c r="M124" s="895"/>
      <c r="N124" s="895"/>
      <c r="O124" s="895"/>
      <c r="P124" s="895"/>
      <c r="Q124" s="895"/>
      <c r="R124" s="895"/>
      <c r="S124" s="895"/>
      <c r="T124" s="895"/>
      <c r="U124" s="895"/>
      <c r="V124" s="895"/>
      <c r="W124" s="895"/>
      <c r="X124" s="895"/>
      <c r="Y124" s="896"/>
      <c r="Z124" s="904"/>
      <c r="AA124" s="825"/>
      <c r="AB124" s="825"/>
      <c r="AC124" s="825"/>
      <c r="AD124" s="825"/>
      <c r="AE124" s="825"/>
      <c r="AF124" s="905"/>
      <c r="AG124" s="231"/>
    </row>
    <row r="125" spans="1:33" x14ac:dyDescent="0.3">
      <c r="A125" s="230"/>
      <c r="B125" s="918" t="s">
        <v>1044</v>
      </c>
      <c r="C125" s="919"/>
      <c r="D125" s="920"/>
      <c r="E125" s="924" t="s">
        <v>1043</v>
      </c>
      <c r="F125" s="925"/>
      <c r="G125" s="925"/>
      <c r="H125" s="925"/>
      <c r="I125" s="925"/>
      <c r="J125" s="925"/>
      <c r="K125" s="925"/>
      <c r="L125" s="925"/>
      <c r="M125" s="925"/>
      <c r="N125" s="925"/>
      <c r="O125" s="925"/>
      <c r="P125" s="925"/>
      <c r="Q125" s="925"/>
      <c r="R125" s="925"/>
      <c r="S125" s="925"/>
      <c r="T125" s="925"/>
      <c r="U125" s="925"/>
      <c r="V125" s="925"/>
      <c r="W125" s="925"/>
      <c r="X125" s="925"/>
      <c r="Y125" s="926"/>
      <c r="Z125" s="906" t="s">
        <v>64</v>
      </c>
      <c r="AA125" s="907"/>
      <c r="AB125" s="907"/>
      <c r="AC125" s="907"/>
      <c r="AD125" s="907"/>
      <c r="AE125" s="907"/>
      <c r="AF125" s="908"/>
      <c r="AG125" s="231"/>
    </row>
    <row r="126" spans="1:33" x14ac:dyDescent="0.3">
      <c r="A126" s="230"/>
      <c r="B126" s="921"/>
      <c r="C126" s="922"/>
      <c r="D126" s="923"/>
      <c r="E126" s="927"/>
      <c r="F126" s="928"/>
      <c r="G126" s="928"/>
      <c r="H126" s="928"/>
      <c r="I126" s="928"/>
      <c r="J126" s="928"/>
      <c r="K126" s="928"/>
      <c r="L126" s="928"/>
      <c r="M126" s="928"/>
      <c r="N126" s="928"/>
      <c r="O126" s="928"/>
      <c r="P126" s="928"/>
      <c r="Q126" s="928"/>
      <c r="R126" s="928"/>
      <c r="S126" s="928"/>
      <c r="T126" s="928"/>
      <c r="U126" s="928"/>
      <c r="V126" s="928"/>
      <c r="W126" s="928"/>
      <c r="X126" s="928"/>
      <c r="Y126" s="929"/>
      <c r="Z126" s="909"/>
      <c r="AA126" s="910"/>
      <c r="AB126" s="910"/>
      <c r="AC126" s="910"/>
      <c r="AD126" s="910"/>
      <c r="AE126" s="910"/>
      <c r="AF126" s="911"/>
      <c r="AG126" s="231"/>
    </row>
    <row r="127" spans="1:33" x14ac:dyDescent="0.3">
      <c r="A127" s="230"/>
      <c r="B127" s="921"/>
      <c r="C127" s="922"/>
      <c r="D127" s="923"/>
      <c r="E127" s="927"/>
      <c r="F127" s="928"/>
      <c r="G127" s="928"/>
      <c r="H127" s="928"/>
      <c r="I127" s="928"/>
      <c r="J127" s="928"/>
      <c r="K127" s="928"/>
      <c r="L127" s="928"/>
      <c r="M127" s="928"/>
      <c r="N127" s="928"/>
      <c r="O127" s="928"/>
      <c r="P127" s="928"/>
      <c r="Q127" s="928"/>
      <c r="R127" s="928"/>
      <c r="S127" s="928"/>
      <c r="T127" s="928"/>
      <c r="U127" s="928"/>
      <c r="V127" s="928"/>
      <c r="W127" s="928"/>
      <c r="X127" s="928"/>
      <c r="Y127" s="929"/>
      <c r="Z127" s="909"/>
      <c r="AA127" s="910"/>
      <c r="AB127" s="910"/>
      <c r="AC127" s="910"/>
      <c r="AD127" s="910"/>
      <c r="AE127" s="910"/>
      <c r="AF127" s="911"/>
      <c r="AG127" s="231"/>
    </row>
    <row r="128" spans="1:33" ht="21" customHeight="1" x14ac:dyDescent="0.3">
      <c r="A128" s="230"/>
      <c r="B128" s="921"/>
      <c r="C128" s="922"/>
      <c r="D128" s="923"/>
      <c r="E128" s="927"/>
      <c r="F128" s="928"/>
      <c r="G128" s="928"/>
      <c r="H128" s="928"/>
      <c r="I128" s="928"/>
      <c r="J128" s="928"/>
      <c r="K128" s="928"/>
      <c r="L128" s="928"/>
      <c r="M128" s="928"/>
      <c r="N128" s="928"/>
      <c r="O128" s="928"/>
      <c r="P128" s="928"/>
      <c r="Q128" s="928"/>
      <c r="R128" s="928"/>
      <c r="S128" s="928"/>
      <c r="T128" s="928"/>
      <c r="U128" s="928"/>
      <c r="V128" s="928"/>
      <c r="W128" s="928"/>
      <c r="X128" s="928"/>
      <c r="Y128" s="929"/>
      <c r="Z128" s="909"/>
      <c r="AA128" s="910"/>
      <c r="AB128" s="910"/>
      <c r="AC128" s="910"/>
      <c r="AD128" s="910"/>
      <c r="AE128" s="910"/>
      <c r="AF128" s="911"/>
      <c r="AG128" s="231"/>
    </row>
    <row r="129" spans="1:33" ht="21" customHeight="1" x14ac:dyDescent="0.3">
      <c r="A129" s="230"/>
      <c r="B129" s="921"/>
      <c r="C129" s="922"/>
      <c r="D129" s="923"/>
      <c r="E129" s="927"/>
      <c r="F129" s="928"/>
      <c r="G129" s="928"/>
      <c r="H129" s="928"/>
      <c r="I129" s="928"/>
      <c r="J129" s="928"/>
      <c r="K129" s="928"/>
      <c r="L129" s="928"/>
      <c r="M129" s="928"/>
      <c r="N129" s="928"/>
      <c r="O129" s="928"/>
      <c r="P129" s="928"/>
      <c r="Q129" s="928"/>
      <c r="R129" s="928"/>
      <c r="S129" s="928"/>
      <c r="T129" s="928"/>
      <c r="U129" s="928"/>
      <c r="V129" s="928"/>
      <c r="W129" s="928"/>
      <c r="X129" s="928"/>
      <c r="Y129" s="929"/>
      <c r="Z129" s="909"/>
      <c r="AA129" s="910"/>
      <c r="AB129" s="910"/>
      <c r="AC129" s="910"/>
      <c r="AD129" s="910"/>
      <c r="AE129" s="910"/>
      <c r="AF129" s="911"/>
      <c r="AG129" s="231"/>
    </row>
    <row r="130" spans="1:33" ht="21" customHeight="1" x14ac:dyDescent="0.3">
      <c r="A130" s="230"/>
      <c r="B130" s="921"/>
      <c r="C130" s="922"/>
      <c r="D130" s="923"/>
      <c r="E130" s="927"/>
      <c r="F130" s="928"/>
      <c r="G130" s="928"/>
      <c r="H130" s="928"/>
      <c r="I130" s="928"/>
      <c r="J130" s="928"/>
      <c r="K130" s="928"/>
      <c r="L130" s="928"/>
      <c r="M130" s="928"/>
      <c r="N130" s="928"/>
      <c r="O130" s="928"/>
      <c r="P130" s="928"/>
      <c r="Q130" s="928"/>
      <c r="R130" s="928"/>
      <c r="S130" s="928"/>
      <c r="T130" s="928"/>
      <c r="U130" s="928"/>
      <c r="V130" s="928"/>
      <c r="W130" s="928"/>
      <c r="X130" s="928"/>
      <c r="Y130" s="929"/>
      <c r="Z130" s="912"/>
      <c r="AA130" s="913"/>
      <c r="AB130" s="913"/>
      <c r="AC130" s="913"/>
      <c r="AD130" s="913"/>
      <c r="AE130" s="913"/>
      <c r="AF130" s="914"/>
      <c r="AG130" s="231"/>
    </row>
    <row r="131" spans="1:33" ht="21" customHeight="1" x14ac:dyDescent="0.3">
      <c r="A131" s="230"/>
      <c r="B131" s="897" t="s">
        <v>1045</v>
      </c>
      <c r="C131" s="898"/>
      <c r="D131" s="899"/>
      <c r="E131" s="903" t="s">
        <v>58</v>
      </c>
      <c r="F131" s="892"/>
      <c r="G131" s="892"/>
      <c r="H131" s="892"/>
      <c r="I131" s="892"/>
      <c r="J131" s="892"/>
      <c r="K131" s="892"/>
      <c r="L131" s="892"/>
      <c r="M131" s="892"/>
      <c r="N131" s="892"/>
      <c r="O131" s="892"/>
      <c r="P131" s="892"/>
      <c r="Q131" s="892"/>
      <c r="R131" s="892"/>
      <c r="S131" s="892"/>
      <c r="T131" s="892"/>
      <c r="U131" s="892"/>
      <c r="V131" s="892"/>
      <c r="W131" s="892"/>
      <c r="X131" s="892"/>
      <c r="Y131" s="893"/>
      <c r="Z131" s="861" t="s">
        <v>1055</v>
      </c>
      <c r="AA131" s="822"/>
      <c r="AB131" s="822"/>
      <c r="AC131" s="822"/>
      <c r="AD131" s="822"/>
      <c r="AE131" s="822"/>
      <c r="AF131" s="862"/>
      <c r="AG131" s="231"/>
    </row>
    <row r="132" spans="1:33" ht="21" customHeight="1" x14ac:dyDescent="0.3">
      <c r="A132" s="230"/>
      <c r="B132" s="900"/>
      <c r="C132" s="901"/>
      <c r="D132" s="902"/>
      <c r="E132" s="894"/>
      <c r="F132" s="895"/>
      <c r="G132" s="895"/>
      <c r="H132" s="895"/>
      <c r="I132" s="895"/>
      <c r="J132" s="895"/>
      <c r="K132" s="895"/>
      <c r="L132" s="895"/>
      <c r="M132" s="895"/>
      <c r="N132" s="895"/>
      <c r="O132" s="895"/>
      <c r="P132" s="895"/>
      <c r="Q132" s="895"/>
      <c r="R132" s="895"/>
      <c r="S132" s="895"/>
      <c r="T132" s="895"/>
      <c r="U132" s="895"/>
      <c r="V132" s="895"/>
      <c r="W132" s="895"/>
      <c r="X132" s="895"/>
      <c r="Y132" s="896"/>
      <c r="Z132" s="904"/>
      <c r="AA132" s="825"/>
      <c r="AB132" s="825"/>
      <c r="AC132" s="825"/>
      <c r="AD132" s="825"/>
      <c r="AE132" s="825"/>
      <c r="AF132" s="905"/>
      <c r="AG132" s="231"/>
    </row>
    <row r="133" spans="1:33" ht="21" customHeight="1" x14ac:dyDescent="0.3">
      <c r="A133" s="230"/>
      <c r="B133" s="897" t="s">
        <v>1046</v>
      </c>
      <c r="C133" s="898"/>
      <c r="D133" s="899"/>
      <c r="E133" s="903" t="s">
        <v>59</v>
      </c>
      <c r="F133" s="892"/>
      <c r="G133" s="892"/>
      <c r="H133" s="892"/>
      <c r="I133" s="892"/>
      <c r="J133" s="892"/>
      <c r="K133" s="892"/>
      <c r="L133" s="892"/>
      <c r="M133" s="892"/>
      <c r="N133" s="892"/>
      <c r="O133" s="892"/>
      <c r="P133" s="892"/>
      <c r="Q133" s="892"/>
      <c r="R133" s="892"/>
      <c r="S133" s="892"/>
      <c r="T133" s="892"/>
      <c r="U133" s="892"/>
      <c r="V133" s="892"/>
      <c r="W133" s="892"/>
      <c r="X133" s="892"/>
      <c r="Y133" s="893"/>
      <c r="Z133" s="861" t="s">
        <v>1054</v>
      </c>
      <c r="AA133" s="822"/>
      <c r="AB133" s="822"/>
      <c r="AC133" s="822"/>
      <c r="AD133" s="822"/>
      <c r="AE133" s="822"/>
      <c r="AF133" s="862"/>
      <c r="AG133" s="231"/>
    </row>
    <row r="134" spans="1:33" ht="21" customHeight="1" x14ac:dyDescent="0.3">
      <c r="A134" s="230"/>
      <c r="B134" s="900"/>
      <c r="C134" s="901"/>
      <c r="D134" s="902"/>
      <c r="E134" s="894"/>
      <c r="F134" s="895"/>
      <c r="G134" s="895"/>
      <c r="H134" s="895"/>
      <c r="I134" s="895"/>
      <c r="J134" s="895"/>
      <c r="K134" s="895"/>
      <c r="L134" s="895"/>
      <c r="M134" s="895"/>
      <c r="N134" s="895"/>
      <c r="O134" s="895"/>
      <c r="P134" s="895"/>
      <c r="Q134" s="895"/>
      <c r="R134" s="895"/>
      <c r="S134" s="895"/>
      <c r="T134" s="895"/>
      <c r="U134" s="895"/>
      <c r="V134" s="895"/>
      <c r="W134" s="895"/>
      <c r="X134" s="895"/>
      <c r="Y134" s="896"/>
      <c r="Z134" s="915"/>
      <c r="AA134" s="916"/>
      <c r="AB134" s="916"/>
      <c r="AC134" s="916"/>
      <c r="AD134" s="916"/>
      <c r="AE134" s="916"/>
      <c r="AF134" s="917"/>
      <c r="AG134" s="231"/>
    </row>
    <row r="135" spans="1:33" ht="21" customHeight="1" x14ac:dyDescent="0.3">
      <c r="A135" s="230"/>
      <c r="B135" s="897" t="s">
        <v>1047</v>
      </c>
      <c r="C135" s="898"/>
      <c r="D135" s="899"/>
      <c r="E135" s="903" t="s">
        <v>60</v>
      </c>
      <c r="F135" s="892"/>
      <c r="G135" s="892"/>
      <c r="H135" s="892"/>
      <c r="I135" s="892"/>
      <c r="J135" s="892"/>
      <c r="K135" s="892"/>
      <c r="L135" s="892"/>
      <c r="M135" s="892"/>
      <c r="N135" s="892"/>
      <c r="O135" s="892"/>
      <c r="P135" s="892"/>
      <c r="Q135" s="892"/>
      <c r="R135" s="892"/>
      <c r="S135" s="892"/>
      <c r="T135" s="892"/>
      <c r="U135" s="892"/>
      <c r="V135" s="892"/>
      <c r="W135" s="892"/>
      <c r="X135" s="892"/>
      <c r="Y135" s="893"/>
      <c r="Z135" s="915"/>
      <c r="AA135" s="916"/>
      <c r="AB135" s="916"/>
      <c r="AC135" s="916"/>
      <c r="AD135" s="916"/>
      <c r="AE135" s="916"/>
      <c r="AF135" s="917"/>
      <c r="AG135" s="231"/>
    </row>
    <row r="136" spans="1:33" ht="21" customHeight="1" x14ac:dyDescent="0.3">
      <c r="A136" s="230"/>
      <c r="B136" s="900"/>
      <c r="C136" s="901"/>
      <c r="D136" s="902"/>
      <c r="E136" s="894"/>
      <c r="F136" s="895"/>
      <c r="G136" s="895"/>
      <c r="H136" s="895"/>
      <c r="I136" s="895"/>
      <c r="J136" s="895"/>
      <c r="K136" s="895"/>
      <c r="L136" s="895"/>
      <c r="M136" s="895"/>
      <c r="N136" s="895"/>
      <c r="O136" s="895"/>
      <c r="P136" s="895"/>
      <c r="Q136" s="895"/>
      <c r="R136" s="895"/>
      <c r="S136" s="895"/>
      <c r="T136" s="895"/>
      <c r="U136" s="895"/>
      <c r="V136" s="895"/>
      <c r="W136" s="895"/>
      <c r="X136" s="895"/>
      <c r="Y136" s="896"/>
      <c r="Z136" s="904"/>
      <c r="AA136" s="825"/>
      <c r="AB136" s="825"/>
      <c r="AC136" s="825"/>
      <c r="AD136" s="825"/>
      <c r="AE136" s="825"/>
      <c r="AF136" s="905"/>
      <c r="AG136" s="231"/>
    </row>
    <row r="137" spans="1:33" ht="21" customHeight="1" x14ac:dyDescent="0.3">
      <c r="A137" s="230"/>
      <c r="B137" s="897" t="s">
        <v>1048</v>
      </c>
      <c r="C137" s="898"/>
      <c r="D137" s="899"/>
      <c r="E137" s="903" t="s">
        <v>61</v>
      </c>
      <c r="F137" s="892"/>
      <c r="G137" s="892"/>
      <c r="H137" s="892"/>
      <c r="I137" s="892"/>
      <c r="J137" s="892"/>
      <c r="K137" s="892"/>
      <c r="L137" s="892"/>
      <c r="M137" s="892"/>
      <c r="N137" s="892"/>
      <c r="O137" s="892"/>
      <c r="P137" s="892"/>
      <c r="Q137" s="892"/>
      <c r="R137" s="892"/>
      <c r="S137" s="892"/>
      <c r="T137" s="892"/>
      <c r="U137" s="892"/>
      <c r="V137" s="892"/>
      <c r="W137" s="892"/>
      <c r="X137" s="892"/>
      <c r="Y137" s="893"/>
      <c r="Z137" s="861" t="s">
        <v>1053</v>
      </c>
      <c r="AA137" s="822"/>
      <c r="AB137" s="822"/>
      <c r="AC137" s="822"/>
      <c r="AD137" s="822"/>
      <c r="AE137" s="822"/>
      <c r="AF137" s="862"/>
      <c r="AG137" s="231"/>
    </row>
    <row r="138" spans="1:33" ht="21" customHeight="1" x14ac:dyDescent="0.3">
      <c r="A138" s="230"/>
      <c r="B138" s="900"/>
      <c r="C138" s="901"/>
      <c r="D138" s="902"/>
      <c r="E138" s="894"/>
      <c r="F138" s="895"/>
      <c r="G138" s="895"/>
      <c r="H138" s="895"/>
      <c r="I138" s="895"/>
      <c r="J138" s="895"/>
      <c r="K138" s="895"/>
      <c r="L138" s="895"/>
      <c r="M138" s="895"/>
      <c r="N138" s="895"/>
      <c r="O138" s="895"/>
      <c r="P138" s="895"/>
      <c r="Q138" s="895"/>
      <c r="R138" s="895"/>
      <c r="S138" s="895"/>
      <c r="T138" s="895"/>
      <c r="U138" s="895"/>
      <c r="V138" s="895"/>
      <c r="W138" s="895"/>
      <c r="X138" s="895"/>
      <c r="Y138" s="896"/>
      <c r="Z138" s="915"/>
      <c r="AA138" s="916"/>
      <c r="AB138" s="916"/>
      <c r="AC138" s="916"/>
      <c r="AD138" s="916"/>
      <c r="AE138" s="916"/>
      <c r="AF138" s="917"/>
      <c r="AG138" s="231"/>
    </row>
    <row r="139" spans="1:33" ht="21" customHeight="1" x14ac:dyDescent="0.3">
      <c r="A139" s="230"/>
      <c r="B139" s="897" t="s">
        <v>1049</v>
      </c>
      <c r="C139" s="898"/>
      <c r="D139" s="899"/>
      <c r="E139" s="903" t="s">
        <v>74</v>
      </c>
      <c r="F139" s="892"/>
      <c r="G139" s="892"/>
      <c r="H139" s="892"/>
      <c r="I139" s="892"/>
      <c r="J139" s="892"/>
      <c r="K139" s="892"/>
      <c r="L139" s="892"/>
      <c r="M139" s="892"/>
      <c r="N139" s="892"/>
      <c r="O139" s="892"/>
      <c r="P139" s="892"/>
      <c r="Q139" s="892"/>
      <c r="R139" s="892"/>
      <c r="S139" s="892"/>
      <c r="T139" s="892"/>
      <c r="U139" s="892"/>
      <c r="V139" s="892"/>
      <c r="W139" s="892"/>
      <c r="X139" s="892"/>
      <c r="Y139" s="893"/>
      <c r="Z139" s="915"/>
      <c r="AA139" s="916"/>
      <c r="AB139" s="916"/>
      <c r="AC139" s="916"/>
      <c r="AD139" s="916"/>
      <c r="AE139" s="916"/>
      <c r="AF139" s="917"/>
      <c r="AG139" s="231"/>
    </row>
    <row r="140" spans="1:33" ht="21" customHeight="1" x14ac:dyDescent="0.3">
      <c r="A140" s="230"/>
      <c r="B140" s="900"/>
      <c r="C140" s="901"/>
      <c r="D140" s="902"/>
      <c r="E140" s="894"/>
      <c r="F140" s="895"/>
      <c r="G140" s="895"/>
      <c r="H140" s="895"/>
      <c r="I140" s="895"/>
      <c r="J140" s="895"/>
      <c r="K140" s="895"/>
      <c r="L140" s="895"/>
      <c r="M140" s="895"/>
      <c r="N140" s="895"/>
      <c r="O140" s="895"/>
      <c r="P140" s="895"/>
      <c r="Q140" s="895"/>
      <c r="R140" s="895"/>
      <c r="S140" s="895"/>
      <c r="T140" s="895"/>
      <c r="U140" s="895"/>
      <c r="V140" s="895"/>
      <c r="W140" s="895"/>
      <c r="X140" s="895"/>
      <c r="Y140" s="896"/>
      <c r="Z140" s="904"/>
      <c r="AA140" s="825"/>
      <c r="AB140" s="825"/>
      <c r="AC140" s="825"/>
      <c r="AD140" s="825"/>
      <c r="AE140" s="825"/>
      <c r="AF140" s="905"/>
      <c r="AG140" s="231"/>
    </row>
    <row r="141" spans="1:33" ht="21" customHeight="1" x14ac:dyDescent="0.3">
      <c r="A141" s="230"/>
      <c r="B141" s="897" t="s">
        <v>1050</v>
      </c>
      <c r="C141" s="898"/>
      <c r="D141" s="899"/>
      <c r="E141" s="903" t="s">
        <v>62</v>
      </c>
      <c r="F141" s="892"/>
      <c r="G141" s="892"/>
      <c r="H141" s="892"/>
      <c r="I141" s="892"/>
      <c r="J141" s="892"/>
      <c r="K141" s="892"/>
      <c r="L141" s="892"/>
      <c r="M141" s="892"/>
      <c r="N141" s="892"/>
      <c r="O141" s="892"/>
      <c r="P141" s="892"/>
      <c r="Q141" s="892"/>
      <c r="R141" s="892"/>
      <c r="S141" s="892"/>
      <c r="T141" s="892"/>
      <c r="U141" s="892"/>
      <c r="V141" s="892"/>
      <c r="W141" s="892"/>
      <c r="X141" s="892"/>
      <c r="Y141" s="893"/>
      <c r="Z141" s="861" t="s">
        <v>76</v>
      </c>
      <c r="AA141" s="822"/>
      <c r="AB141" s="822"/>
      <c r="AC141" s="822"/>
      <c r="AD141" s="822"/>
      <c r="AE141" s="822"/>
      <c r="AF141" s="862"/>
      <c r="AG141" s="231"/>
    </row>
    <row r="142" spans="1:33" ht="21" customHeight="1" x14ac:dyDescent="0.3">
      <c r="A142" s="230"/>
      <c r="B142" s="900"/>
      <c r="C142" s="901"/>
      <c r="D142" s="902"/>
      <c r="E142" s="894"/>
      <c r="F142" s="895"/>
      <c r="G142" s="895"/>
      <c r="H142" s="895"/>
      <c r="I142" s="895"/>
      <c r="J142" s="895"/>
      <c r="K142" s="895"/>
      <c r="L142" s="895"/>
      <c r="M142" s="895"/>
      <c r="N142" s="895"/>
      <c r="O142" s="895"/>
      <c r="P142" s="895"/>
      <c r="Q142" s="895"/>
      <c r="R142" s="895"/>
      <c r="S142" s="895"/>
      <c r="T142" s="895"/>
      <c r="U142" s="895"/>
      <c r="V142" s="895"/>
      <c r="W142" s="895"/>
      <c r="X142" s="895"/>
      <c r="Y142" s="896"/>
      <c r="Z142" s="915"/>
      <c r="AA142" s="916"/>
      <c r="AB142" s="916"/>
      <c r="AC142" s="916"/>
      <c r="AD142" s="916"/>
      <c r="AE142" s="916"/>
      <c r="AF142" s="917"/>
      <c r="AG142" s="231"/>
    </row>
    <row r="143" spans="1:33" ht="21" customHeight="1" x14ac:dyDescent="0.3">
      <c r="A143" s="230"/>
      <c r="B143" s="897" t="s">
        <v>1051</v>
      </c>
      <c r="C143" s="898"/>
      <c r="D143" s="899"/>
      <c r="E143" s="903" t="s">
        <v>63</v>
      </c>
      <c r="F143" s="892"/>
      <c r="G143" s="892"/>
      <c r="H143" s="892"/>
      <c r="I143" s="892"/>
      <c r="J143" s="892"/>
      <c r="K143" s="892"/>
      <c r="L143" s="892"/>
      <c r="M143" s="892"/>
      <c r="N143" s="892"/>
      <c r="O143" s="892"/>
      <c r="P143" s="892"/>
      <c r="Q143" s="892"/>
      <c r="R143" s="892"/>
      <c r="S143" s="892"/>
      <c r="T143" s="892"/>
      <c r="U143" s="892"/>
      <c r="V143" s="892"/>
      <c r="W143" s="892"/>
      <c r="X143" s="892"/>
      <c r="Y143" s="893"/>
      <c r="Z143" s="915"/>
      <c r="AA143" s="916"/>
      <c r="AB143" s="916"/>
      <c r="AC143" s="916"/>
      <c r="AD143" s="916"/>
      <c r="AE143" s="916"/>
      <c r="AF143" s="917"/>
      <c r="AG143" s="231"/>
    </row>
    <row r="144" spans="1:33" ht="21" customHeight="1" x14ac:dyDescent="0.3">
      <c r="A144" s="230"/>
      <c r="B144" s="900"/>
      <c r="C144" s="901"/>
      <c r="D144" s="902"/>
      <c r="E144" s="894"/>
      <c r="F144" s="895"/>
      <c r="G144" s="895"/>
      <c r="H144" s="895"/>
      <c r="I144" s="895"/>
      <c r="J144" s="895"/>
      <c r="K144" s="895"/>
      <c r="L144" s="895"/>
      <c r="M144" s="895"/>
      <c r="N144" s="895"/>
      <c r="O144" s="895"/>
      <c r="P144" s="895"/>
      <c r="Q144" s="895"/>
      <c r="R144" s="895"/>
      <c r="S144" s="895"/>
      <c r="T144" s="895"/>
      <c r="U144" s="895"/>
      <c r="V144" s="895"/>
      <c r="W144" s="895"/>
      <c r="X144" s="895"/>
      <c r="Y144" s="896"/>
      <c r="Z144" s="904"/>
      <c r="AA144" s="825"/>
      <c r="AB144" s="825"/>
      <c r="AC144" s="825"/>
      <c r="AD144" s="825"/>
      <c r="AE144" s="825"/>
      <c r="AF144" s="905"/>
      <c r="AG144" s="231"/>
    </row>
    <row r="145" spans="1:33" ht="21" customHeight="1" x14ac:dyDescent="0.3">
      <c r="A145" s="230"/>
      <c r="B145" s="897" t="s">
        <v>1052</v>
      </c>
      <c r="C145" s="898"/>
      <c r="D145" s="899"/>
      <c r="E145" s="903" t="s">
        <v>75</v>
      </c>
      <c r="F145" s="892"/>
      <c r="G145" s="892"/>
      <c r="H145" s="892"/>
      <c r="I145" s="892"/>
      <c r="J145" s="892"/>
      <c r="K145" s="892"/>
      <c r="L145" s="892"/>
      <c r="M145" s="892"/>
      <c r="N145" s="892"/>
      <c r="O145" s="892"/>
      <c r="P145" s="892"/>
      <c r="Q145" s="892"/>
      <c r="R145" s="892"/>
      <c r="S145" s="892"/>
      <c r="T145" s="892"/>
      <c r="U145" s="892"/>
      <c r="V145" s="892"/>
      <c r="W145" s="892"/>
      <c r="X145" s="892"/>
      <c r="Y145" s="893"/>
      <c r="Z145" s="861"/>
      <c r="AA145" s="822"/>
      <c r="AB145" s="822"/>
      <c r="AC145" s="822"/>
      <c r="AD145" s="822"/>
      <c r="AE145" s="822"/>
      <c r="AF145" s="862"/>
      <c r="AG145" s="231"/>
    </row>
    <row r="146" spans="1:33" ht="21" customHeight="1" x14ac:dyDescent="0.3">
      <c r="A146" s="230"/>
      <c r="B146" s="900"/>
      <c r="C146" s="901"/>
      <c r="D146" s="902"/>
      <c r="E146" s="894"/>
      <c r="F146" s="895"/>
      <c r="G146" s="895"/>
      <c r="H146" s="895"/>
      <c r="I146" s="895"/>
      <c r="J146" s="895"/>
      <c r="K146" s="895"/>
      <c r="L146" s="895"/>
      <c r="M146" s="895"/>
      <c r="N146" s="895"/>
      <c r="O146" s="895"/>
      <c r="P146" s="895"/>
      <c r="Q146" s="895"/>
      <c r="R146" s="895"/>
      <c r="S146" s="895"/>
      <c r="T146" s="895"/>
      <c r="U146" s="895"/>
      <c r="V146" s="895"/>
      <c r="W146" s="895"/>
      <c r="X146" s="895"/>
      <c r="Y146" s="896"/>
      <c r="Z146" s="904"/>
      <c r="AA146" s="825"/>
      <c r="AB146" s="825"/>
      <c r="AC146" s="825"/>
      <c r="AD146" s="825"/>
      <c r="AE146" s="825"/>
      <c r="AF146" s="905"/>
      <c r="AG146" s="231"/>
    </row>
    <row r="147" spans="1:33" ht="4.5" customHeight="1" x14ac:dyDescent="0.3">
      <c r="A147" s="230"/>
      <c r="B147" s="871"/>
      <c r="C147" s="871"/>
      <c r="D147" s="871"/>
      <c r="E147" s="871"/>
      <c r="F147" s="871"/>
      <c r="G147" s="871"/>
      <c r="H147" s="871"/>
      <c r="I147" s="871"/>
      <c r="J147" s="871"/>
      <c r="K147" s="871"/>
      <c r="L147" s="871"/>
      <c r="M147" s="871"/>
      <c r="N147" s="871"/>
      <c r="O147" s="871"/>
      <c r="P147" s="871"/>
      <c r="Q147" s="871"/>
      <c r="R147" s="871"/>
      <c r="S147" s="871"/>
      <c r="T147" s="871"/>
      <c r="U147" s="871"/>
      <c r="V147" s="871"/>
      <c r="W147" s="871"/>
      <c r="X147" s="871"/>
      <c r="Y147" s="871"/>
      <c r="Z147" s="871"/>
      <c r="AA147" s="871"/>
      <c r="AB147" s="871"/>
      <c r="AC147" s="871"/>
      <c r="AD147" s="871"/>
      <c r="AE147" s="871"/>
      <c r="AF147" s="871"/>
      <c r="AG147" s="231"/>
    </row>
    <row r="148" spans="1:33" x14ac:dyDescent="0.3">
      <c r="A148" s="230"/>
      <c r="B148" s="872" t="s">
        <v>925</v>
      </c>
      <c r="C148" s="872"/>
      <c r="D148" s="872"/>
      <c r="E148" s="872"/>
      <c r="F148" s="872"/>
      <c r="G148" s="872"/>
      <c r="H148" s="872"/>
      <c r="I148" s="872"/>
      <c r="J148" s="872"/>
      <c r="K148" s="872"/>
      <c r="L148" s="872"/>
      <c r="M148" s="872"/>
      <c r="N148" s="872"/>
      <c r="O148" s="872"/>
      <c r="P148" s="872"/>
      <c r="Q148" s="872"/>
      <c r="R148" s="872"/>
      <c r="S148" s="872"/>
      <c r="T148" s="872"/>
      <c r="U148" s="872"/>
      <c r="V148" s="872"/>
      <c r="W148" s="872"/>
      <c r="X148" s="872"/>
      <c r="Y148" s="872"/>
      <c r="Z148" s="872"/>
      <c r="AA148" s="872"/>
      <c r="AB148" s="872"/>
      <c r="AC148" s="872"/>
      <c r="AD148" s="872"/>
      <c r="AE148" s="872"/>
      <c r="AF148" s="872"/>
      <c r="AG148" s="231"/>
    </row>
    <row r="149" spans="1:33" x14ac:dyDescent="0.3">
      <c r="A149" s="230"/>
      <c r="B149" s="872"/>
      <c r="C149" s="872"/>
      <c r="D149" s="872"/>
      <c r="E149" s="872"/>
      <c r="F149" s="872"/>
      <c r="G149" s="872"/>
      <c r="H149" s="872"/>
      <c r="I149" s="872"/>
      <c r="J149" s="872"/>
      <c r="K149" s="872"/>
      <c r="L149" s="872"/>
      <c r="M149" s="872"/>
      <c r="N149" s="872"/>
      <c r="O149" s="872"/>
      <c r="P149" s="872"/>
      <c r="Q149" s="872"/>
      <c r="R149" s="872"/>
      <c r="S149" s="872"/>
      <c r="T149" s="872"/>
      <c r="U149" s="872"/>
      <c r="V149" s="872"/>
      <c r="W149" s="872"/>
      <c r="X149" s="872"/>
      <c r="Y149" s="872"/>
      <c r="Z149" s="872"/>
      <c r="AA149" s="872"/>
      <c r="AB149" s="872"/>
      <c r="AC149" s="872"/>
      <c r="AD149" s="872"/>
      <c r="AE149" s="872"/>
      <c r="AF149" s="872"/>
      <c r="AG149" s="231"/>
    </row>
    <row r="150" spans="1:33" ht="17.25" thickBot="1" x14ac:dyDescent="0.35">
      <c r="A150" s="232"/>
      <c r="B150" s="873" t="s">
        <v>220</v>
      </c>
      <c r="C150" s="873"/>
      <c r="D150" s="873"/>
      <c r="E150" s="873"/>
      <c r="F150" s="873"/>
      <c r="G150" s="873"/>
      <c r="H150" s="873"/>
      <c r="I150" s="873"/>
      <c r="J150" s="873"/>
      <c r="K150" s="873"/>
      <c r="L150" s="873"/>
      <c r="M150" s="873"/>
      <c r="N150" s="873"/>
      <c r="O150" s="873"/>
      <c r="P150" s="873"/>
      <c r="Q150" s="873"/>
      <c r="R150" s="873"/>
      <c r="S150" s="873"/>
      <c r="T150" s="873"/>
      <c r="U150" s="873"/>
      <c r="V150" s="873"/>
      <c r="W150" s="873"/>
      <c r="X150" s="873"/>
      <c r="Y150" s="873"/>
      <c r="Z150" s="873"/>
      <c r="AA150" s="873"/>
      <c r="AB150" s="873"/>
      <c r="AC150" s="873"/>
      <c r="AD150" s="873"/>
      <c r="AE150" s="873"/>
      <c r="AF150" s="873"/>
      <c r="AG150" s="233"/>
    </row>
    <row r="151" spans="1:33" x14ac:dyDescent="0.3">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76" t="s">
        <v>194</v>
      </c>
      <c r="AD151" s="76">
        <v>3</v>
      </c>
      <c r="AE151" s="76" t="s">
        <v>927</v>
      </c>
      <c r="AF151" s="76">
        <v>3</v>
      </c>
    </row>
    <row r="152" spans="1:33" x14ac:dyDescent="0.3">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row>
    <row r="153" spans="1:33" x14ac:dyDescent="0.3">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row>
    <row r="154" spans="1:33" x14ac:dyDescent="0.3">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row>
    <row r="155" spans="1:33" x14ac:dyDescent="0.3">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row>
    <row r="156" spans="1:33" x14ac:dyDescent="0.3">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row>
    <row r="157" spans="1:33" x14ac:dyDescent="0.3">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row>
    <row r="158" spans="1:33" x14ac:dyDescent="0.3">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row>
    <row r="159" spans="1:33" x14ac:dyDescent="0.3">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row>
    <row r="160" spans="1:33" x14ac:dyDescent="0.3">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row>
    <row r="161" spans="2:32" x14ac:dyDescent="0.3">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row>
    <row r="162" spans="2:32" x14ac:dyDescent="0.3">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row>
    <row r="163" spans="2:32" x14ac:dyDescent="0.3">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row>
    <row r="164" spans="2:32" x14ac:dyDescent="0.3">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row>
    <row r="165" spans="2:32" x14ac:dyDescent="0.3">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row>
    <row r="166" spans="2:32" x14ac:dyDescent="0.3">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row>
    <row r="167" spans="2:32" x14ac:dyDescent="0.3">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row>
    <row r="168" spans="2:32" x14ac:dyDescent="0.3">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row>
    <row r="169" spans="2:32" x14ac:dyDescent="0.3">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row>
    <row r="170" spans="2:32" x14ac:dyDescent="0.3">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row>
    <row r="171" spans="2:32" x14ac:dyDescent="0.3">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row>
    <row r="172" spans="2:32" x14ac:dyDescent="0.3">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row>
    <row r="173" spans="2:32" x14ac:dyDescent="0.3">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row>
    <row r="174" spans="2:32" x14ac:dyDescent="0.3">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row>
    <row r="175" spans="2:32" x14ac:dyDescent="0.3">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row>
    <row r="176" spans="2:32" x14ac:dyDescent="0.3">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row>
    <row r="177" spans="2:32" x14ac:dyDescent="0.3">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row>
    <row r="178" spans="2:32" x14ac:dyDescent="0.3">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row>
    <row r="179" spans="2:32" x14ac:dyDescent="0.3">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row>
    <row r="180" spans="2:32" x14ac:dyDescent="0.3">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row>
    <row r="181" spans="2:32" x14ac:dyDescent="0.3">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row>
    <row r="182" spans="2:32" x14ac:dyDescent="0.3">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row>
    <row r="183" spans="2:32" x14ac:dyDescent="0.3">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row>
    <row r="184" spans="2:32" x14ac:dyDescent="0.3">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row>
    <row r="185" spans="2:32" x14ac:dyDescent="0.3">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row>
    <row r="186" spans="2:32" x14ac:dyDescent="0.3">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row>
    <row r="187" spans="2:32" x14ac:dyDescent="0.3">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row>
    <row r="188" spans="2:32" x14ac:dyDescent="0.3">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row>
    <row r="189" spans="2:32" x14ac:dyDescent="0.3">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row>
    <row r="190" spans="2:32" x14ac:dyDescent="0.3">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row>
    <row r="191" spans="2:32" x14ac:dyDescent="0.3">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row>
    <row r="192" spans="2:32" x14ac:dyDescent="0.3">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row>
    <row r="193" spans="2:32" x14ac:dyDescent="0.3">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row>
    <row r="194" spans="2:32" x14ac:dyDescent="0.3">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row>
    <row r="195" spans="2:32" x14ac:dyDescent="0.3">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row>
    <row r="196" spans="2:32" x14ac:dyDescent="0.3">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row>
    <row r="197" spans="2:32" x14ac:dyDescent="0.3">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row>
    <row r="198" spans="2:32" x14ac:dyDescent="0.3">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row>
    <row r="199" spans="2:32" x14ac:dyDescent="0.3">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row>
    <row r="200" spans="2:32" x14ac:dyDescent="0.3">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row>
    <row r="201" spans="2:32" x14ac:dyDescent="0.3">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row>
    <row r="202" spans="2:32" x14ac:dyDescent="0.3">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row>
    <row r="203" spans="2:32" x14ac:dyDescent="0.3">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row>
    <row r="204" spans="2:32" x14ac:dyDescent="0.3">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row>
    <row r="205" spans="2:32" x14ac:dyDescent="0.3">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row>
    <row r="206" spans="2:32" x14ac:dyDescent="0.3">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row>
    <row r="207" spans="2:32" x14ac:dyDescent="0.3">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row>
    <row r="208" spans="2:32" x14ac:dyDescent="0.3">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row>
    <row r="209" spans="2:32" x14ac:dyDescent="0.3">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row>
    <row r="210" spans="2:32" x14ac:dyDescent="0.3">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row>
    <row r="211" spans="2:32" x14ac:dyDescent="0.3">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row>
    <row r="212" spans="2:32" x14ac:dyDescent="0.3">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row>
    <row r="213" spans="2:32" x14ac:dyDescent="0.3">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row>
    <row r="214" spans="2:32" x14ac:dyDescent="0.3">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row>
    <row r="215" spans="2:32" x14ac:dyDescent="0.3">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row>
    <row r="216" spans="2:32" x14ac:dyDescent="0.3">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row>
    <row r="217" spans="2:32" x14ac:dyDescent="0.3">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row>
    <row r="218" spans="2:32" x14ac:dyDescent="0.3">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row>
    <row r="219" spans="2:32" x14ac:dyDescent="0.3">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row>
    <row r="220" spans="2:32" x14ac:dyDescent="0.3">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row>
    <row r="221" spans="2:32" x14ac:dyDescent="0.3">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row>
    <row r="222" spans="2:32" x14ac:dyDescent="0.3">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row>
    <row r="223" spans="2:32" x14ac:dyDescent="0.3">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row>
    <row r="224" spans="2:32" x14ac:dyDescent="0.3">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row>
    <row r="225" spans="2:32" x14ac:dyDescent="0.3">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row>
    <row r="226" spans="2:32" x14ac:dyDescent="0.3">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row>
    <row r="227" spans="2:32" x14ac:dyDescent="0.3">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row>
    <row r="228" spans="2:32" x14ac:dyDescent="0.3">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row>
    <row r="229" spans="2:32" x14ac:dyDescent="0.3">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row>
    <row r="230" spans="2:32" x14ac:dyDescent="0.3">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row>
    <row r="231" spans="2:32" x14ac:dyDescent="0.3">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row>
    <row r="232" spans="2:32" x14ac:dyDescent="0.3">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row>
    <row r="233" spans="2:32" x14ac:dyDescent="0.3">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row>
    <row r="234" spans="2:32" x14ac:dyDescent="0.3">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row>
    <row r="235" spans="2:32" x14ac:dyDescent="0.3">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row>
    <row r="236" spans="2:32" x14ac:dyDescent="0.3">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row>
    <row r="237" spans="2:32" x14ac:dyDescent="0.3">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row>
    <row r="238" spans="2:32" x14ac:dyDescent="0.3">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row>
    <row r="239" spans="2:32" x14ac:dyDescent="0.3">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row>
    <row r="240" spans="2:32" x14ac:dyDescent="0.3">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row>
    <row r="241" spans="2:32" x14ac:dyDescent="0.3">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row>
    <row r="242" spans="2:32" x14ac:dyDescent="0.3">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row>
    <row r="243" spans="2:32" x14ac:dyDescent="0.3">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row>
    <row r="244" spans="2:32" x14ac:dyDescent="0.3">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row>
    <row r="245" spans="2:32" x14ac:dyDescent="0.3">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row>
    <row r="246" spans="2:32" x14ac:dyDescent="0.3">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row>
    <row r="247" spans="2:32" x14ac:dyDescent="0.3">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row>
    <row r="248" spans="2:32" x14ac:dyDescent="0.3">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row>
    <row r="249" spans="2:32" x14ac:dyDescent="0.3">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row>
    <row r="250" spans="2:32" x14ac:dyDescent="0.3">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row>
    <row r="251" spans="2:32" x14ac:dyDescent="0.3">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row>
    <row r="252" spans="2:32" x14ac:dyDescent="0.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row>
    <row r="253" spans="2:32" x14ac:dyDescent="0.3">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row>
    <row r="254" spans="2:32" x14ac:dyDescent="0.3">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row>
    <row r="255" spans="2:32" x14ac:dyDescent="0.3">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row>
    <row r="256" spans="2:32" x14ac:dyDescent="0.3">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row>
    <row r="257" spans="2:32" x14ac:dyDescent="0.3">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row>
    <row r="258" spans="2:32" x14ac:dyDescent="0.3">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row>
    <row r="259" spans="2:32" x14ac:dyDescent="0.3">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row>
    <row r="260" spans="2:32" x14ac:dyDescent="0.3">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row>
    <row r="261" spans="2:32" x14ac:dyDescent="0.3">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row>
    <row r="262" spans="2:32" x14ac:dyDescent="0.3">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row>
    <row r="263" spans="2:32" x14ac:dyDescent="0.3">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row>
    <row r="264" spans="2:32" x14ac:dyDescent="0.3">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row>
    <row r="265" spans="2:32" x14ac:dyDescent="0.3">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row>
    <row r="266" spans="2:32" x14ac:dyDescent="0.3">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row>
    <row r="267" spans="2:32" x14ac:dyDescent="0.3">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row>
    <row r="268" spans="2:32" x14ac:dyDescent="0.3">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row>
    <row r="269" spans="2:32" x14ac:dyDescent="0.3">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row>
    <row r="270" spans="2:32" x14ac:dyDescent="0.3">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row>
    <row r="271" spans="2:32" x14ac:dyDescent="0.3">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row>
    <row r="272" spans="2:32" x14ac:dyDescent="0.3">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row>
    <row r="273" spans="2:32" x14ac:dyDescent="0.3">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row>
    <row r="274" spans="2:32" x14ac:dyDescent="0.3">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row>
    <row r="275" spans="2:32" x14ac:dyDescent="0.3">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row>
    <row r="276" spans="2:32" x14ac:dyDescent="0.3">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row>
    <row r="277" spans="2:32" x14ac:dyDescent="0.3">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row>
    <row r="278" spans="2:32" x14ac:dyDescent="0.3">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row>
    <row r="279" spans="2:32" x14ac:dyDescent="0.3">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row>
    <row r="280" spans="2:32" x14ac:dyDescent="0.3">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row>
    <row r="281" spans="2:32" x14ac:dyDescent="0.3">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row>
    <row r="282" spans="2:32" x14ac:dyDescent="0.3">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row>
    <row r="283" spans="2:32" x14ac:dyDescent="0.3">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row>
    <row r="284" spans="2:32" x14ac:dyDescent="0.3">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row>
    <row r="285" spans="2:32" x14ac:dyDescent="0.3">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row>
    <row r="286" spans="2:32" x14ac:dyDescent="0.3">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row>
    <row r="287" spans="2:32" x14ac:dyDescent="0.3">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row>
    <row r="288" spans="2:32" x14ac:dyDescent="0.3">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row>
    <row r="289" spans="2:32" x14ac:dyDescent="0.3">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row>
    <row r="290" spans="2:32" x14ac:dyDescent="0.3">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row>
    <row r="291" spans="2:32" x14ac:dyDescent="0.3">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row>
    <row r="292" spans="2:32" x14ac:dyDescent="0.3">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row>
    <row r="293" spans="2:32" x14ac:dyDescent="0.3">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row>
    <row r="294" spans="2:32" x14ac:dyDescent="0.3">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row>
    <row r="295" spans="2:32" x14ac:dyDescent="0.3">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row>
    <row r="296" spans="2:32" x14ac:dyDescent="0.3">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row>
    <row r="297" spans="2:32" x14ac:dyDescent="0.3">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row>
    <row r="298" spans="2:32" x14ac:dyDescent="0.3">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row>
    <row r="299" spans="2:32" x14ac:dyDescent="0.3">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row>
    <row r="300" spans="2:32" x14ac:dyDescent="0.3">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row>
    <row r="301" spans="2:32" x14ac:dyDescent="0.3">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row>
    <row r="302" spans="2:32" x14ac:dyDescent="0.3">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row>
    <row r="303" spans="2:32" x14ac:dyDescent="0.3">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row>
    <row r="304" spans="2:32" x14ac:dyDescent="0.3">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row>
    <row r="305" spans="2:32" x14ac:dyDescent="0.3">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row>
    <row r="306" spans="2:32" x14ac:dyDescent="0.3">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row>
    <row r="307" spans="2:32" x14ac:dyDescent="0.3">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row>
    <row r="308" spans="2:32" x14ac:dyDescent="0.3">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row>
    <row r="309" spans="2:32" x14ac:dyDescent="0.3">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row>
    <row r="310" spans="2:32" x14ac:dyDescent="0.3">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row>
    <row r="311" spans="2:32" x14ac:dyDescent="0.3">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row>
    <row r="312" spans="2:32" x14ac:dyDescent="0.3">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row>
    <row r="313" spans="2:32" x14ac:dyDescent="0.3">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row>
    <row r="314" spans="2:32" x14ac:dyDescent="0.3">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row>
    <row r="315" spans="2:32" x14ac:dyDescent="0.3">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row>
    <row r="316" spans="2:32" x14ac:dyDescent="0.3">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row>
    <row r="317" spans="2:32" x14ac:dyDescent="0.3">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row>
    <row r="318" spans="2:32" x14ac:dyDescent="0.3">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row>
    <row r="319" spans="2:32" x14ac:dyDescent="0.3">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row>
    <row r="320" spans="2:32" x14ac:dyDescent="0.3">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row>
    <row r="321" spans="2:32" x14ac:dyDescent="0.3">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row>
    <row r="322" spans="2:32" x14ac:dyDescent="0.3">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row>
    <row r="323" spans="2:32" x14ac:dyDescent="0.3">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row>
    <row r="324" spans="2:32" x14ac:dyDescent="0.3">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row>
    <row r="325" spans="2:32" x14ac:dyDescent="0.3">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row>
    <row r="326" spans="2:32" x14ac:dyDescent="0.3">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row>
    <row r="327" spans="2:32" x14ac:dyDescent="0.3">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row>
    <row r="328" spans="2:32" x14ac:dyDescent="0.3">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row>
    <row r="329" spans="2:32" x14ac:dyDescent="0.3">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row>
    <row r="330" spans="2:32" x14ac:dyDescent="0.3">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row>
    <row r="331" spans="2:32" x14ac:dyDescent="0.3">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row>
    <row r="332" spans="2:32" x14ac:dyDescent="0.3">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row>
    <row r="333" spans="2:32" x14ac:dyDescent="0.3">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row>
    <row r="334" spans="2:32" x14ac:dyDescent="0.3">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row>
    <row r="335" spans="2:32" x14ac:dyDescent="0.3">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row>
    <row r="336" spans="2:32" x14ac:dyDescent="0.3">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row>
    <row r="337" spans="2:32" x14ac:dyDescent="0.3">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row>
    <row r="338" spans="2:32" x14ac:dyDescent="0.3">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row>
    <row r="339" spans="2:32" x14ac:dyDescent="0.3">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row>
    <row r="340" spans="2:32" x14ac:dyDescent="0.3">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row>
    <row r="341" spans="2:32" x14ac:dyDescent="0.3">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row>
    <row r="342" spans="2:32" x14ac:dyDescent="0.3">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row>
    <row r="343" spans="2:32" x14ac:dyDescent="0.3">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row>
    <row r="344" spans="2:32" x14ac:dyDescent="0.3">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row>
    <row r="345" spans="2:32" x14ac:dyDescent="0.3">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row>
    <row r="346" spans="2:32" x14ac:dyDescent="0.3">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row>
    <row r="347" spans="2:32" x14ac:dyDescent="0.3">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row>
    <row r="348" spans="2:32" x14ac:dyDescent="0.3">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row>
    <row r="349" spans="2:32" x14ac:dyDescent="0.3">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row>
    <row r="350" spans="2:32" x14ac:dyDescent="0.3">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row>
    <row r="351" spans="2:32" x14ac:dyDescent="0.3">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row>
    <row r="352" spans="2:32" x14ac:dyDescent="0.3">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row>
    <row r="353" spans="2:32" x14ac:dyDescent="0.3">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row>
    <row r="354" spans="2:32" x14ac:dyDescent="0.3">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row>
    <row r="355" spans="2:32" x14ac:dyDescent="0.3">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row>
    <row r="356" spans="2:32" x14ac:dyDescent="0.3">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row>
    <row r="357" spans="2:32" x14ac:dyDescent="0.3">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row>
    <row r="358" spans="2:32" x14ac:dyDescent="0.3">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row>
    <row r="359" spans="2:32" x14ac:dyDescent="0.3">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row>
    <row r="360" spans="2:32" x14ac:dyDescent="0.3">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row>
    <row r="361" spans="2:32" x14ac:dyDescent="0.3">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row>
    <row r="362" spans="2:32" x14ac:dyDescent="0.3">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row>
    <row r="363" spans="2:32" x14ac:dyDescent="0.3">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row>
    <row r="364" spans="2:32" x14ac:dyDescent="0.3">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row>
    <row r="365" spans="2:32" x14ac:dyDescent="0.3">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row>
    <row r="366" spans="2:32" x14ac:dyDescent="0.3">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row>
    <row r="367" spans="2:32" x14ac:dyDescent="0.3">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row>
    <row r="368" spans="2:32" x14ac:dyDescent="0.3">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row>
    <row r="369" spans="2:32" x14ac:dyDescent="0.3">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row>
    <row r="370" spans="2:32" x14ac:dyDescent="0.3">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row>
    <row r="371" spans="2:32" x14ac:dyDescent="0.3">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row>
    <row r="372" spans="2:32" x14ac:dyDescent="0.3">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row>
    <row r="373" spans="2:32" x14ac:dyDescent="0.3">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row>
    <row r="374" spans="2:32" x14ac:dyDescent="0.3">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row>
    <row r="375" spans="2:32" x14ac:dyDescent="0.3">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row>
    <row r="376" spans="2:32" x14ac:dyDescent="0.3">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row>
    <row r="377" spans="2:32" x14ac:dyDescent="0.3">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row>
    <row r="378" spans="2:32" x14ac:dyDescent="0.3">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row>
    <row r="379" spans="2:32" x14ac:dyDescent="0.3">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row>
    <row r="380" spans="2:32" x14ac:dyDescent="0.3">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row>
    <row r="381" spans="2:32" x14ac:dyDescent="0.3">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row>
    <row r="382" spans="2:32" x14ac:dyDescent="0.3">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row>
    <row r="383" spans="2:32" x14ac:dyDescent="0.3">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row>
    <row r="384" spans="2:32" x14ac:dyDescent="0.3">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row>
    <row r="385" spans="2:32" x14ac:dyDescent="0.3">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row>
    <row r="386" spans="2:32" x14ac:dyDescent="0.3">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row>
    <row r="387" spans="2:32" x14ac:dyDescent="0.3">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row>
    <row r="388" spans="2:32" x14ac:dyDescent="0.3">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row>
    <row r="389" spans="2:32" x14ac:dyDescent="0.3">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row>
    <row r="390" spans="2:32" x14ac:dyDescent="0.3">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row>
    <row r="391" spans="2:32" x14ac:dyDescent="0.3">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row>
    <row r="392" spans="2:32" x14ac:dyDescent="0.3">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row>
    <row r="393" spans="2:32" x14ac:dyDescent="0.3">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row>
    <row r="394" spans="2:32" x14ac:dyDescent="0.3">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row>
    <row r="395" spans="2:32" x14ac:dyDescent="0.3">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row>
    <row r="396" spans="2:32" x14ac:dyDescent="0.3">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row>
    <row r="397" spans="2:32" x14ac:dyDescent="0.3">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row>
    <row r="398" spans="2:32" x14ac:dyDescent="0.3">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row>
    <row r="399" spans="2:32" x14ac:dyDescent="0.3">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row>
    <row r="400" spans="2:32" x14ac:dyDescent="0.3">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row>
    <row r="401" spans="2:32" x14ac:dyDescent="0.3">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row>
    <row r="402" spans="2:32" x14ac:dyDescent="0.3">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row>
    <row r="403" spans="2:32" x14ac:dyDescent="0.3">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row>
    <row r="404" spans="2:32" x14ac:dyDescent="0.3">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row>
    <row r="405" spans="2:32" x14ac:dyDescent="0.3">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row>
    <row r="406" spans="2:32" x14ac:dyDescent="0.3">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row>
    <row r="407" spans="2:32" x14ac:dyDescent="0.3">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row>
    <row r="408" spans="2:32" x14ac:dyDescent="0.3">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row>
    <row r="409" spans="2:32" x14ac:dyDescent="0.3">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row>
    <row r="410" spans="2:32" x14ac:dyDescent="0.3">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row>
    <row r="411" spans="2:32" x14ac:dyDescent="0.3">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row>
    <row r="412" spans="2:32" x14ac:dyDescent="0.3">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row>
    <row r="413" spans="2:32" x14ac:dyDescent="0.3">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row>
    <row r="414" spans="2:32" x14ac:dyDescent="0.3">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row>
    <row r="415" spans="2:32" x14ac:dyDescent="0.3">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row>
    <row r="416" spans="2:32" x14ac:dyDescent="0.3">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row>
    <row r="417" spans="2:32" x14ac:dyDescent="0.3">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row>
    <row r="418" spans="2:32" x14ac:dyDescent="0.3">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row>
    <row r="419" spans="2:32" x14ac:dyDescent="0.3">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row>
    <row r="420" spans="2:32" x14ac:dyDescent="0.3">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row>
    <row r="421" spans="2:32" x14ac:dyDescent="0.3">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row>
    <row r="422" spans="2:32" x14ac:dyDescent="0.3">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row>
    <row r="423" spans="2:32" x14ac:dyDescent="0.3">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row>
    <row r="424" spans="2:32" x14ac:dyDescent="0.3">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row>
    <row r="425" spans="2:32" x14ac:dyDescent="0.3">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row>
    <row r="426" spans="2:32" x14ac:dyDescent="0.3">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row>
    <row r="427" spans="2:32" x14ac:dyDescent="0.3">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row>
    <row r="428" spans="2:32" x14ac:dyDescent="0.3">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row>
    <row r="429" spans="2:32" x14ac:dyDescent="0.3">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row>
    <row r="430" spans="2:32" x14ac:dyDescent="0.3">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row>
    <row r="431" spans="2:32" x14ac:dyDescent="0.3">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row>
    <row r="432" spans="2:32" x14ac:dyDescent="0.3">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row>
    <row r="433" spans="2:32" x14ac:dyDescent="0.3">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row>
    <row r="434" spans="2:32" x14ac:dyDescent="0.3">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row>
    <row r="435" spans="2:32" x14ac:dyDescent="0.3">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row>
    <row r="436" spans="2:32" x14ac:dyDescent="0.3">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row>
    <row r="437" spans="2:32" x14ac:dyDescent="0.3">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row>
    <row r="438" spans="2:32" x14ac:dyDescent="0.3">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row>
    <row r="439" spans="2:32" x14ac:dyDescent="0.3">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row>
    <row r="440" spans="2:32" x14ac:dyDescent="0.3">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row>
    <row r="441" spans="2:32" x14ac:dyDescent="0.3">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row>
    <row r="442" spans="2:32" x14ac:dyDescent="0.3">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row>
    <row r="443" spans="2:32" x14ac:dyDescent="0.3">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row>
    <row r="444" spans="2:32" x14ac:dyDescent="0.3">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row>
    <row r="445" spans="2:32" x14ac:dyDescent="0.3">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row>
    <row r="446" spans="2:32" x14ac:dyDescent="0.3">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row>
    <row r="447" spans="2:32" x14ac:dyDescent="0.3">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row>
    <row r="448" spans="2:32" x14ac:dyDescent="0.3">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row>
    <row r="449" spans="2:32" x14ac:dyDescent="0.3">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row>
    <row r="450" spans="2:32" x14ac:dyDescent="0.3">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row>
    <row r="451" spans="2:32" x14ac:dyDescent="0.3">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row>
    <row r="452" spans="2:32" x14ac:dyDescent="0.3">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row>
    <row r="453" spans="2:32" x14ac:dyDescent="0.3">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row>
    <row r="454" spans="2:32" x14ac:dyDescent="0.3">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row>
    <row r="455" spans="2:32" x14ac:dyDescent="0.3">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row>
    <row r="456" spans="2:32" x14ac:dyDescent="0.3">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row>
    <row r="457" spans="2:32" x14ac:dyDescent="0.3">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row>
    <row r="458" spans="2:32" x14ac:dyDescent="0.3">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row>
    <row r="459" spans="2:32" x14ac:dyDescent="0.3">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row>
    <row r="460" spans="2:32" x14ac:dyDescent="0.3">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row>
    <row r="461" spans="2:32" x14ac:dyDescent="0.3">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row>
    <row r="462" spans="2:32" x14ac:dyDescent="0.3">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row>
    <row r="463" spans="2:32" x14ac:dyDescent="0.3">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row>
    <row r="464" spans="2:32" x14ac:dyDescent="0.3">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row>
    <row r="465" spans="2:32" x14ac:dyDescent="0.3">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row>
    <row r="466" spans="2:32" x14ac:dyDescent="0.3">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row>
    <row r="467" spans="2:32" x14ac:dyDescent="0.3">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row>
    <row r="468" spans="2:32" x14ac:dyDescent="0.3">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row>
    <row r="469" spans="2:32" x14ac:dyDescent="0.3">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row>
    <row r="470" spans="2:32" x14ac:dyDescent="0.3">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row>
    <row r="471" spans="2:32" x14ac:dyDescent="0.3">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row>
    <row r="472" spans="2:32" x14ac:dyDescent="0.3">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row>
    <row r="473" spans="2:32" x14ac:dyDescent="0.3">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row>
    <row r="474" spans="2:32" x14ac:dyDescent="0.3">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row>
    <row r="475" spans="2:32" x14ac:dyDescent="0.3">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row>
    <row r="476" spans="2:32" x14ac:dyDescent="0.3">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row>
    <row r="477" spans="2:32" x14ac:dyDescent="0.3">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row>
  </sheetData>
  <mergeCells count="263">
    <mergeCell ref="Z133:AF136"/>
    <mergeCell ref="Z137:AF140"/>
    <mergeCell ref="Z141:AF144"/>
    <mergeCell ref="E135:Y136"/>
    <mergeCell ref="E137:Y138"/>
    <mergeCell ref="E139:Y140"/>
    <mergeCell ref="E141:Y142"/>
    <mergeCell ref="E143:Y144"/>
    <mergeCell ref="E145:Y146"/>
    <mergeCell ref="B133:D134"/>
    <mergeCell ref="B135:D136"/>
    <mergeCell ref="B137:D138"/>
    <mergeCell ref="B139:D140"/>
    <mergeCell ref="B141:D142"/>
    <mergeCell ref="B145:D146"/>
    <mergeCell ref="B143:D144"/>
    <mergeCell ref="E123:Y124"/>
    <mergeCell ref="B125:D130"/>
    <mergeCell ref="E125:Y130"/>
    <mergeCell ref="B131:D132"/>
    <mergeCell ref="E131:Y132"/>
    <mergeCell ref="Z125:AF130"/>
    <mergeCell ref="Z131:AF132"/>
    <mergeCell ref="Z117:AF124"/>
    <mergeCell ref="B115:D116"/>
    <mergeCell ref="B117:D118"/>
    <mergeCell ref="B119:D120"/>
    <mergeCell ref="B121:D122"/>
    <mergeCell ref="B123:D124"/>
    <mergeCell ref="E111:Y112"/>
    <mergeCell ref="E113:Y114"/>
    <mergeCell ref="E115:Y116"/>
    <mergeCell ref="E117:Y118"/>
    <mergeCell ref="E119:Y120"/>
    <mergeCell ref="B150:AF150"/>
    <mergeCell ref="B2:AF4"/>
    <mergeCell ref="B106:AF107"/>
    <mergeCell ref="B108:D108"/>
    <mergeCell ref="E108:AF108"/>
    <mergeCell ref="B109:D110"/>
    <mergeCell ref="B111:D112"/>
    <mergeCell ref="B113:D114"/>
    <mergeCell ref="E109:Y110"/>
    <mergeCell ref="Z109:AF110"/>
    <mergeCell ref="B147:AF147"/>
    <mergeCell ref="B148:AF149"/>
    <mergeCell ref="Z145:AF146"/>
    <mergeCell ref="E133:Y134"/>
    <mergeCell ref="E121:Y122"/>
    <mergeCell ref="Z115:AF116"/>
    <mergeCell ref="Z111:AF112"/>
    <mergeCell ref="Z113:AF114"/>
    <mergeCell ref="B102:AF102"/>
    <mergeCell ref="B105:AF105"/>
    <mergeCell ref="G97:L98"/>
    <mergeCell ref="M97:T98"/>
    <mergeCell ref="U97:Z98"/>
    <mergeCell ref="AA97:AF98"/>
    <mergeCell ref="B99:AF99"/>
    <mergeCell ref="B100:AF101"/>
    <mergeCell ref="G93:L94"/>
    <mergeCell ref="M93:T94"/>
    <mergeCell ref="U93:Z94"/>
    <mergeCell ref="AA93:AF94"/>
    <mergeCell ref="G95:L96"/>
    <mergeCell ref="M95:T96"/>
    <mergeCell ref="U95:Z96"/>
    <mergeCell ref="AA95:AF96"/>
    <mergeCell ref="B81:C98"/>
    <mergeCell ref="D81:F98"/>
    <mergeCell ref="G81:L82"/>
    <mergeCell ref="M81:T82"/>
    <mergeCell ref="U81:Z82"/>
    <mergeCell ref="AA81:AF82"/>
    <mergeCell ref="G83:L84"/>
    <mergeCell ref="M83:T84"/>
    <mergeCell ref="U83:Z84"/>
    <mergeCell ref="G89:L90"/>
    <mergeCell ref="M89:T90"/>
    <mergeCell ref="U89:Z90"/>
    <mergeCell ref="B78:AF78"/>
    <mergeCell ref="B79:F80"/>
    <mergeCell ref="G79:L80"/>
    <mergeCell ref="M79:AF79"/>
    <mergeCell ref="M80:T80"/>
    <mergeCell ref="U80:Z80"/>
    <mergeCell ref="AA80:AF80"/>
    <mergeCell ref="AA89:AF90"/>
    <mergeCell ref="G91:L92"/>
    <mergeCell ref="M91:T92"/>
    <mergeCell ref="U91:Z92"/>
    <mergeCell ref="AA91:AF92"/>
    <mergeCell ref="AA83:AF84"/>
    <mergeCell ref="G85:L86"/>
    <mergeCell ref="M85:T86"/>
    <mergeCell ref="U85:Z86"/>
    <mergeCell ref="AA85:AF86"/>
    <mergeCell ref="G87:L88"/>
    <mergeCell ref="M87:T88"/>
    <mergeCell ref="U87:Z88"/>
    <mergeCell ref="AA87:AF88"/>
    <mergeCell ref="U74:Z75"/>
    <mergeCell ref="AA74:AF75"/>
    <mergeCell ref="G68:L69"/>
    <mergeCell ref="G70:L71"/>
    <mergeCell ref="M70:T71"/>
    <mergeCell ref="U70:Z71"/>
    <mergeCell ref="AA70:AF71"/>
    <mergeCell ref="M68:AF69"/>
    <mergeCell ref="G76:L77"/>
    <mergeCell ref="M76:T77"/>
    <mergeCell ref="U76:Z77"/>
    <mergeCell ref="AA76:AF77"/>
    <mergeCell ref="G64:L65"/>
    <mergeCell ref="M64:T65"/>
    <mergeCell ref="U64:Z65"/>
    <mergeCell ref="AA64:AF65"/>
    <mergeCell ref="G66:L67"/>
    <mergeCell ref="M66:T67"/>
    <mergeCell ref="U66:Z67"/>
    <mergeCell ref="AA66:AF67"/>
    <mergeCell ref="B60:C77"/>
    <mergeCell ref="D60:F77"/>
    <mergeCell ref="G60:L61"/>
    <mergeCell ref="M60:T61"/>
    <mergeCell ref="U60:Z61"/>
    <mergeCell ref="AA60:AF61"/>
    <mergeCell ref="G62:L63"/>
    <mergeCell ref="M62:T63"/>
    <mergeCell ref="U62:Z63"/>
    <mergeCell ref="AA62:AF63"/>
    <mergeCell ref="G72:L73"/>
    <mergeCell ref="M72:T73"/>
    <mergeCell ref="U72:Z73"/>
    <mergeCell ref="AA72:AF73"/>
    <mergeCell ref="G74:L75"/>
    <mergeCell ref="M74:T75"/>
    <mergeCell ref="B51:AF51"/>
    <mergeCell ref="B52:AF53"/>
    <mergeCell ref="B54:AF54"/>
    <mergeCell ref="B57:AF57"/>
    <mergeCell ref="B58:F59"/>
    <mergeCell ref="G58:L59"/>
    <mergeCell ref="M58:AF58"/>
    <mergeCell ref="M59:T59"/>
    <mergeCell ref="U59:Z59"/>
    <mergeCell ref="AA59:AF59"/>
    <mergeCell ref="B43:F44"/>
    <mergeCell ref="G43:J43"/>
    <mergeCell ref="K43:N43"/>
    <mergeCell ref="O43:R43"/>
    <mergeCell ref="S43:V43"/>
    <mergeCell ref="W43:Z43"/>
    <mergeCell ref="B45:F50"/>
    <mergeCell ref="G45:AF45"/>
    <mergeCell ref="G46:AF46"/>
    <mergeCell ref="G47:AF47"/>
    <mergeCell ref="G48:AF48"/>
    <mergeCell ref="G49:AF49"/>
    <mergeCell ref="G50:AF50"/>
    <mergeCell ref="AA43:AF43"/>
    <mergeCell ref="G44:J44"/>
    <mergeCell ref="K44:N44"/>
    <mergeCell ref="O44:R44"/>
    <mergeCell ref="S44:V44"/>
    <mergeCell ref="W44:Z44"/>
    <mergeCell ref="AA44:AF44"/>
    <mergeCell ref="B40:F40"/>
    <mergeCell ref="G40:J40"/>
    <mergeCell ref="K40:N40"/>
    <mergeCell ref="O40:R40"/>
    <mergeCell ref="S40:V40"/>
    <mergeCell ref="W40:Z40"/>
    <mergeCell ref="AA40:AF40"/>
    <mergeCell ref="B41:F42"/>
    <mergeCell ref="G41:J41"/>
    <mergeCell ref="K41:N41"/>
    <mergeCell ref="O41:R41"/>
    <mergeCell ref="S41:V41"/>
    <mergeCell ref="W41:Z41"/>
    <mergeCell ref="AA41:AF41"/>
    <mergeCell ref="G42:J42"/>
    <mergeCell ref="K42:N42"/>
    <mergeCell ref="O42:R42"/>
    <mergeCell ref="S42:V42"/>
    <mergeCell ref="W42:Z42"/>
    <mergeCell ref="AA42:AF42"/>
    <mergeCell ref="B37:F39"/>
    <mergeCell ref="G37:J37"/>
    <mergeCell ref="K37:N37"/>
    <mergeCell ref="O37:R37"/>
    <mergeCell ref="S37:V37"/>
    <mergeCell ref="W37:Z37"/>
    <mergeCell ref="AA37:AF37"/>
    <mergeCell ref="G38:J39"/>
    <mergeCell ref="K38:N39"/>
    <mergeCell ref="O38:R39"/>
    <mergeCell ref="S38:V39"/>
    <mergeCell ref="W38:Z39"/>
    <mergeCell ref="AA38:AF39"/>
    <mergeCell ref="B35:F35"/>
    <mergeCell ref="G35:AF35"/>
    <mergeCell ref="G28:AF28"/>
    <mergeCell ref="G29:AF29"/>
    <mergeCell ref="G30:AF30"/>
    <mergeCell ref="G31:AF31"/>
    <mergeCell ref="G32:AF32"/>
    <mergeCell ref="G33:AF33"/>
    <mergeCell ref="B36:AF36"/>
    <mergeCell ref="B19:F20"/>
    <mergeCell ref="G19:AF20"/>
    <mergeCell ref="B21:F34"/>
    <mergeCell ref="G21:AF21"/>
    <mergeCell ref="G22:AF22"/>
    <mergeCell ref="G23:AF23"/>
    <mergeCell ref="G24:AF24"/>
    <mergeCell ref="G25:AF25"/>
    <mergeCell ref="G26:AF26"/>
    <mergeCell ref="G27:AF27"/>
    <mergeCell ref="G34:AF34"/>
    <mergeCell ref="B15:F16"/>
    <mergeCell ref="G15:J16"/>
    <mergeCell ref="K15:K16"/>
    <mergeCell ref="L15:O16"/>
    <mergeCell ref="P15:R16"/>
    <mergeCell ref="S15:W16"/>
    <mergeCell ref="X15:AA16"/>
    <mergeCell ref="AB15:AF16"/>
    <mergeCell ref="B17:F18"/>
    <mergeCell ref="G17:J18"/>
    <mergeCell ref="K17:N18"/>
    <mergeCell ref="O17:R18"/>
    <mergeCell ref="S17:V17"/>
    <mergeCell ref="W17:AF17"/>
    <mergeCell ref="S18:V18"/>
    <mergeCell ref="W18:AF18"/>
    <mergeCell ref="B12:D14"/>
    <mergeCell ref="E12:K12"/>
    <mergeCell ref="L12:R12"/>
    <mergeCell ref="S12:Y12"/>
    <mergeCell ref="Z12:AF12"/>
    <mergeCell ref="E13:K13"/>
    <mergeCell ref="L13:R13"/>
    <mergeCell ref="S13:Y13"/>
    <mergeCell ref="Z13:AF13"/>
    <mergeCell ref="E14:K14"/>
    <mergeCell ref="L14:R14"/>
    <mergeCell ref="S14:Y14"/>
    <mergeCell ref="Z14:AF14"/>
    <mergeCell ref="B5:AF5"/>
    <mergeCell ref="B6:F7"/>
    <mergeCell ref="G6:AF7"/>
    <mergeCell ref="B8:F9"/>
    <mergeCell ref="G8:AF9"/>
    <mergeCell ref="B10:F11"/>
    <mergeCell ref="G10:L11"/>
    <mergeCell ref="M10:O11"/>
    <mergeCell ref="P10:Q11"/>
    <mergeCell ref="R10:S11"/>
    <mergeCell ref="T10:U11"/>
    <mergeCell ref="V10:W11"/>
    <mergeCell ref="X10:Z11"/>
    <mergeCell ref="AA10:AF11"/>
  </mergeCells>
  <phoneticPr fontId="10" type="noConversion"/>
  <dataValidations count="2">
    <dataValidation type="list" allowBlank="1" showInputMessage="1" showErrorMessage="1" sqref="Z12:AF13 E12:Y14" xr:uid="{7E4374EE-97C0-42F2-94B3-91DDB58C56F9}">
      <formula1>"ISO9001:2015,ISO14001:2015,ISO45001:2018,ISO10002:2018,ISO27001:2022,ISO27701:2019,ISO50001:2018,ISO37001:2016,ISO37301:2021,ISO22301:2019,ISO30301:2019,ISO41001:2018,ISO44001:2017,공정채용 우수기관인증,인권 경영시스템인증"</formula1>
    </dataValidation>
    <dataValidation type="list" allowBlank="1" showInputMessage="1" showErrorMessage="1" sqref="G10:L11" xr:uid="{F91AA237-4142-4B83-8937-A9B7D2829137}">
      <formula1>"단일심사,통합심사,합동심사"</formula1>
    </dataValidation>
  </dataValidations>
  <pageMargins left="0.7" right="0.7" top="0.75" bottom="0.75" header="0.3" footer="0.3"/>
  <pageSetup paperSize="9" scale="76" orientation="portrait" r:id="rId1"/>
  <rowBreaks count="1" manualBreakCount="1">
    <brk id="55" max="3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29</vt:i4>
      </vt:variant>
      <vt:variant>
        <vt:lpstr>이름 지정된 범위</vt:lpstr>
      </vt:variant>
      <vt:variant>
        <vt:i4>21</vt:i4>
      </vt:variant>
    </vt:vector>
  </HeadingPairs>
  <TitlesOfParts>
    <vt:vector size="50" baseType="lpstr">
      <vt:lpstr>신청 설문서 통합</vt:lpstr>
      <vt:lpstr>DATASHEET</vt:lpstr>
      <vt:lpstr>전환점검표(Transfer)</vt:lpstr>
      <vt:lpstr>심사사전안내 (일반양식)</vt:lpstr>
      <vt:lpstr>심사사전안내 (공문양식)</vt:lpstr>
      <vt:lpstr>심사보고서표지</vt:lpstr>
      <vt:lpstr>기밀준수 및 이해관계 확인서</vt:lpstr>
      <vt:lpstr>S1 참석자 명부</vt:lpstr>
      <vt:lpstr>S1 심사계획서</vt:lpstr>
      <vt:lpstr>S1 심사노트 양식1</vt:lpstr>
      <vt:lpstr>S1 심사보고서</vt:lpstr>
      <vt:lpstr>S1 부적합 및 관찰사항</vt:lpstr>
      <vt:lpstr>S2 심사계획서</vt:lpstr>
      <vt:lpstr>S2 참석자 명부</vt:lpstr>
      <vt:lpstr>S2 심사노트 양식1</vt:lpstr>
      <vt:lpstr>S2 심사노트 양식2</vt:lpstr>
      <vt:lpstr>S2 심사보고서</vt:lpstr>
      <vt:lpstr>S2 부적합 및 관찰사항</vt:lpstr>
      <vt:lpstr>시정조치 보고서</vt:lpstr>
      <vt:lpstr>QMS 점검표</vt:lpstr>
      <vt:lpstr>EMS 점검표</vt:lpstr>
      <vt:lpstr>OHSMS 점검표</vt:lpstr>
      <vt:lpstr>MD TABLE</vt:lpstr>
      <vt:lpstr>사업자등록증</vt:lpstr>
      <vt:lpstr>공정도(업무흐름도)</vt:lpstr>
      <vt:lpstr>조직도(인원증빙)</vt:lpstr>
      <vt:lpstr>경영시스템 문서목록표</vt:lpstr>
      <vt:lpstr>환경영향평가표</vt:lpstr>
      <vt:lpstr>안전보건 위험성평가</vt:lpstr>
      <vt:lpstr>'EMS 점검표'!Print_Area</vt:lpstr>
      <vt:lpstr>'OHSMS 점검표'!Print_Area</vt:lpstr>
      <vt:lpstr>'QMS 점검표'!Print_Area</vt:lpstr>
      <vt:lpstr>'S1 부적합 및 관찰사항'!Print_Area</vt:lpstr>
      <vt:lpstr>'S1 심사계획서'!Print_Area</vt:lpstr>
      <vt:lpstr>'S1 심사노트 양식1'!Print_Area</vt:lpstr>
      <vt:lpstr>'S1 심사보고서'!Print_Area</vt:lpstr>
      <vt:lpstr>'S1 참석자 명부'!Print_Area</vt:lpstr>
      <vt:lpstr>'S2 부적합 및 관찰사항'!Print_Area</vt:lpstr>
      <vt:lpstr>'S2 심사계획서'!Print_Area</vt:lpstr>
      <vt:lpstr>'S2 심사노트 양식1'!Print_Area</vt:lpstr>
      <vt:lpstr>'S2 심사노트 양식2'!Print_Area</vt:lpstr>
      <vt:lpstr>'S2 심사보고서'!Print_Area</vt:lpstr>
      <vt:lpstr>'S2 참석자 명부'!Print_Area</vt:lpstr>
      <vt:lpstr>'기밀준수 및 이해관계 확인서'!Print_Area</vt:lpstr>
      <vt:lpstr>'시정조치 보고서'!Print_Area</vt:lpstr>
      <vt:lpstr>'신청 설문서 통합'!Print_Area</vt:lpstr>
      <vt:lpstr>심사보고서표지!Print_Area</vt:lpstr>
      <vt:lpstr>'심사사전안내 (공문양식)'!Print_Area</vt:lpstr>
      <vt:lpstr>'심사사전안내 (일반양식)'!Print_Area</vt:lpstr>
      <vt:lpstr>'전환점검표(Transfer)'!Print_Area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이리다 이리다</dc:creator>
  <cp:lastModifiedBy>현덕 경</cp:lastModifiedBy>
  <cp:lastPrinted>2025-02-18T03:31:28Z</cp:lastPrinted>
  <dcterms:created xsi:type="dcterms:W3CDTF">2023-12-28T05:02:28Z</dcterms:created>
  <dcterms:modified xsi:type="dcterms:W3CDTF">2025-02-21T07:52:37Z</dcterms:modified>
</cp:coreProperties>
</file>